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915" activeTab="3"/>
  </bookViews>
  <sheets>
    <sheet name="işletme defteri 2015-1" sheetId="13" r:id="rId1"/>
    <sheet name="işletme defteri 2015-2" sheetId="14" r:id="rId2"/>
    <sheet name="işletme defteri 2015-3" sheetId="15" r:id="rId3"/>
    <sheet name="işletme defteri 2015-4" sheetId="16" r:id="rId4"/>
  </sheets>
  <definedNames>
    <definedName name="_xlnm.Print_Area" localSheetId="0">'işletme defteri 2015-1'!$A$1:$L$35</definedName>
    <definedName name="_xlnm.Print_Area" localSheetId="1">'işletme defteri 2015-2'!$A$1:$L$35</definedName>
    <definedName name="_xlnm.Print_Area" localSheetId="2">'işletme defteri 2015-3'!$A$1:$L$35</definedName>
    <definedName name="_xlnm.Print_Area" localSheetId="3">'işletme defteri 2015-4'!$A$1:$L$35</definedName>
  </definedNames>
  <calcPr calcId="152511"/>
</workbook>
</file>

<file path=xl/calcChain.xml><?xml version="1.0" encoding="utf-8"?>
<calcChain xmlns="http://schemas.openxmlformats.org/spreadsheetml/2006/main">
  <c r="E5" i="15" l="1"/>
  <c r="K5" i="16"/>
  <c r="K35" i="16" l="1"/>
  <c r="K35" i="13" l="1"/>
  <c r="K5" i="14" l="1"/>
  <c r="K35" i="14" s="1"/>
  <c r="E35" i="13"/>
  <c r="E5" i="14" s="1"/>
  <c r="E35" i="14" s="1"/>
  <c r="K5" i="15" l="1"/>
  <c r="K35" i="15" s="1"/>
  <c r="F38" i="14"/>
  <c r="F42" i="14" s="1"/>
  <c r="F42" i="13"/>
  <c r="E35" i="15"/>
  <c r="E5" i="16" s="1"/>
  <c r="E35" i="16" s="1"/>
  <c r="F38" i="16" s="1"/>
  <c r="F42" i="16" s="1"/>
  <c r="F38" i="15" l="1"/>
  <c r="F42" i="15" s="1"/>
</calcChain>
</file>

<file path=xl/sharedStrings.xml><?xml version="1.0" encoding="utf-8"?>
<sst xmlns="http://schemas.openxmlformats.org/spreadsheetml/2006/main" count="239" uniqueCount="162">
  <si>
    <t>Sıra No</t>
  </si>
  <si>
    <t>Açıklama</t>
  </si>
  <si>
    <t>Tarihi</t>
  </si>
  <si>
    <t>Nakleden Tutar</t>
  </si>
  <si>
    <t>Nakil Toplamı</t>
  </si>
  <si>
    <t>GELİR</t>
  </si>
  <si>
    <t>GİDER</t>
  </si>
  <si>
    <t>TOPLAM</t>
  </si>
  <si>
    <t>İŞLETME HESABI DEFTERİ</t>
  </si>
  <si>
    <t>Verilen Fatura ve Belgenin</t>
  </si>
  <si>
    <t>Alındı Belgesi veya Vesikanın</t>
  </si>
  <si>
    <t>No</t>
  </si>
  <si>
    <t>Masraflar</t>
  </si>
  <si>
    <t>Alınan Ücret ve Diğer Gelirler</t>
  </si>
  <si>
    <t>Olması Gereken</t>
  </si>
  <si>
    <t>Bankada Olan</t>
  </si>
  <si>
    <t>Fark</t>
  </si>
  <si>
    <t>Kıraç Toptan Gıda (Ses Sistemi ve Kalem Pil)</t>
  </si>
  <si>
    <t>OSMAN KARIKSIZ</t>
  </si>
  <si>
    <t>TAHSİN ODABAŞ</t>
  </si>
  <si>
    <t>MELİYE KAYA</t>
  </si>
  <si>
    <t>NECMETTİN DEMİRCAN</t>
  </si>
  <si>
    <t>HATİCE YAZLA</t>
  </si>
  <si>
    <t>BAYRAM GÜNEYSU</t>
  </si>
  <si>
    <t>ÖZLEM KAYA</t>
  </si>
  <si>
    <t>APTULLAH BEDER</t>
  </si>
  <si>
    <t>GÖKSEL KORKMAZ</t>
  </si>
  <si>
    <t>ADEM KALAYCI</t>
  </si>
  <si>
    <t>HATİCE EROĞLU</t>
  </si>
  <si>
    <t>VEYSEL TURHAN</t>
  </si>
  <si>
    <t>İLYAS GÜNEYSU</t>
  </si>
  <si>
    <t>YUNİS YILDIRIM</t>
  </si>
  <si>
    <t>ÇETİN TOPÇU</t>
  </si>
  <si>
    <t>HANİFİ KAYA</t>
  </si>
  <si>
    <t>İBRAHİM DOĞAN BAHÇEHAN</t>
  </si>
  <si>
    <t>ERDOĞAN YAPICI</t>
  </si>
  <si>
    <t>AYFER ARSLAN</t>
  </si>
  <si>
    <t>ALİ ÖZTÜRK</t>
  </si>
  <si>
    <t>HAKKI ÇULHA</t>
  </si>
  <si>
    <t>NECMİ UZUNER</t>
  </si>
  <si>
    <t>GÜVEN ÇİFÇİ</t>
  </si>
  <si>
    <t>HALİL KEÇECİ</t>
  </si>
  <si>
    <t>SEBAHATTİN BEYAZİT</t>
  </si>
  <si>
    <t>REİS ÇELİK</t>
  </si>
  <si>
    <t>HAKAN BAŞTÜRK</t>
  </si>
  <si>
    <t>ABRULHALİK CANLI</t>
  </si>
  <si>
    <t>ENGİN YEREKABAN</t>
  </si>
  <si>
    <t>NECATİ ASLAN</t>
  </si>
  <si>
    <t>ZEKİ GÜVEN</t>
  </si>
  <si>
    <t>CEMİL AYDIN</t>
  </si>
  <si>
    <t>İHSAN AKYÜZ</t>
  </si>
  <si>
    <t>NURAN GÜN</t>
  </si>
  <si>
    <t>ZAKİR ALİOĞLU</t>
  </si>
  <si>
    <t>FATİH KAYA</t>
  </si>
  <si>
    <t>AHMET TAŞ</t>
  </si>
  <si>
    <t>HÜLYA DAĞ</t>
  </si>
  <si>
    <t>NURCAN ŞENTÜRK</t>
  </si>
  <si>
    <t>MEHMET ARSLAN</t>
  </si>
  <si>
    <t>ERDAL DURAK</t>
  </si>
  <si>
    <t>SEBAHATTİH
SELİMEFENDİGİL</t>
  </si>
  <si>
    <t>FİKRİ ÇELİK</t>
  </si>
  <si>
    <t>SALİH ŞEVKİOĞLU</t>
  </si>
  <si>
    <t>FEVZİ ÇULHA</t>
  </si>
  <si>
    <t>FERHAT ÖZKAN</t>
  </si>
  <si>
    <t>FATİH KARADAVUT</t>
  </si>
  <si>
    <t>SAFFET SARIKAYA</t>
  </si>
  <si>
    <t>KALENDER AVŞAR</t>
  </si>
  <si>
    <t>MUSTAFA CENİK</t>
  </si>
  <si>
    <t>FİKRET ASLAN</t>
  </si>
  <si>
    <t>AHMET HALICI</t>
  </si>
  <si>
    <t>ERDAL NAZLUM</t>
  </si>
  <si>
    <t>ŞENER ASLAN</t>
  </si>
  <si>
    <t>ÖZGÜR TUNCA</t>
  </si>
  <si>
    <t>YASEMİN DEMİRKOL</t>
  </si>
  <si>
    <t>GÖKHAN YILDIZ</t>
  </si>
  <si>
    <t>BURHAN ÖZCAN</t>
  </si>
  <si>
    <t>MEHMET KARAKAYA</t>
  </si>
  <si>
    <t>MUSTAFA KEMAL ÖZTÜRK</t>
  </si>
  <si>
    <t>MURAT ŞİRİN</t>
  </si>
  <si>
    <t>AHMET DİKİCİ</t>
  </si>
  <si>
    <t>AZİZ DURMUŞ</t>
  </si>
  <si>
    <t>NAZİME KAYA</t>
  </si>
  <si>
    <t>İSMAİL MİDİLLİ</t>
  </si>
  <si>
    <t>AHMET TOMBUL</t>
  </si>
  <si>
    <t>MÜRVET KARABAYIR</t>
  </si>
  <si>
    <t>Mehter Mefruşat ve Çeyiz (Abdesthane Terlik)</t>
  </si>
  <si>
    <t>Carrefour Sa (İHL Müd İkram)</t>
  </si>
  <si>
    <t>MİGROS (İHL Müd Malz)</t>
  </si>
  <si>
    <t>A 101 (Toplantı İkramı)</t>
  </si>
  <si>
    <t>İBB Sosyal Tes( Masa Tenisi Sporcuları Yemek)</t>
  </si>
  <si>
    <t>Buluş Unlu Mamulleri (HL Müd İkram)</t>
  </si>
  <si>
    <t>Vega Çiçekçilik (Yönetmen Söyleşi Çiçek)</t>
  </si>
  <si>
    <t>Buluş Unlu Mamulleri (Kariyer Günüİkram)</t>
  </si>
  <si>
    <t>Vega Çiçekçilik (Avukat Söyleşi Çiçek)</t>
  </si>
  <si>
    <t>Coşkun Kardeşler Mağazası (Kalem alımı)</t>
  </si>
  <si>
    <t>Özlem Börek Salonu (Kariyer Günü İkram)</t>
  </si>
  <si>
    <t>Çelik Ambalaj ve Tem Malz (Plastik tabak çatal)</t>
  </si>
  <si>
    <t>Mehter Mefruşat ve Çeyiz (Koridora Ayna)</t>
  </si>
  <si>
    <t>Mehter Mefruşat ve Çeyiz (İdari Oda Ayna)</t>
  </si>
  <si>
    <t>Media MARKT (Semaver ve Isıtıcı Alımı)</t>
  </si>
  <si>
    <t>Galata Home (eldiven)</t>
  </si>
  <si>
    <t>Irmaklar Market (İHL Müd İkram)</t>
  </si>
  <si>
    <t>Naz Penircilik (İHL Müd İkram)</t>
  </si>
  <si>
    <t>Bey Bilgi Tekn (Tüm Okul Deneme Sınavı)</t>
  </si>
  <si>
    <t>Eczane Güzelyurt (Ecza Dolabı İlaç)</t>
  </si>
  <si>
    <t>Buluş Unlu Mamülleri (Yönetmen İkram)</t>
  </si>
  <si>
    <t>Özlem Börek Salonu (Yönetmen İkram)</t>
  </si>
  <si>
    <t>Yüksel Elektronik (Giriş Bilg Dağıtıcı)</t>
  </si>
  <si>
    <t>Sezgin AVM (Karne Hediyelik Paketi)</t>
  </si>
  <si>
    <t>SGK Prim Borcu (Aralık Ayı SGK Ödemeleri)</t>
  </si>
  <si>
    <t>2014/12 Fiş No: 3153</t>
  </si>
  <si>
    <t>10-2014/12/2014</t>
  </si>
  <si>
    <t>Beylikdüzü Vergi Dairesi Müd (Vergi ve stopaj)</t>
  </si>
  <si>
    <t>PTT Kargo (Fatih Kütüphaneden Gelen 9 Koli katabın kargo bedeli)</t>
  </si>
  <si>
    <t>BAUHAUS (Sandalye Tamiri için Malz Alımı)</t>
  </si>
  <si>
    <t>Yoldaşoğlu Ticaret(tamir Malz)</t>
  </si>
  <si>
    <t>Arda Yapı Nalbur (Kırık Sandalyelerin Kaynak İşi)</t>
  </si>
  <si>
    <t>Aygündüz Makine (Alyans Anahtar)</t>
  </si>
  <si>
    <t>GALATA HOMe (iğne iplik Sünger Eldiven Alımı)</t>
  </si>
  <si>
    <t>STARWOOD Yapı Market (Yarıyıl Tatili Tamir Malz Alımı)</t>
  </si>
  <si>
    <t>Mürvet Eyioğlu Ocak Maaşı</t>
  </si>
  <si>
    <t>Fatime ALBAS Ocak Maaşı</t>
  </si>
  <si>
    <t>Mürvet Eyioğlu Ekim Ocak Arası Sehven Ödenmeyen AGİ Ödemesi</t>
  </si>
  <si>
    <t>Fatime ALBAS Ekim Ocak Arası Sehven Ödenmeyen AGİ Ödemesi</t>
  </si>
  <si>
    <t>Müzeyyen KESKİN Ocak Maaşı (Yarım Maaş AGİ Dahil)</t>
  </si>
  <si>
    <t>Deneme ve Fotokopi Ücreti olarak velilerden gelen miktar</t>
  </si>
  <si>
    <t xml:space="preserve">TC ziraat Bankası EFT ücreti Tahsilatı </t>
  </si>
  <si>
    <t>HACI ACİR</t>
  </si>
  <si>
    <t>ADNAN İLHAN</t>
  </si>
  <si>
    <t>ENGİN SAVUL</t>
  </si>
  <si>
    <t>MERVE YARAY</t>
  </si>
  <si>
    <t>ŞADİYE ARMUTLUGÖYNÜK</t>
  </si>
  <si>
    <t>Bankaya yatırıldı</t>
  </si>
  <si>
    <t>VURAL SUÇEKEN</t>
  </si>
  <si>
    <t>YUSUF ÇAĞAN</t>
  </si>
  <si>
    <t>ÖZCAN CANPOLAT</t>
  </si>
  <si>
    <t>SİNAN BOZDAĞ</t>
  </si>
  <si>
    <t>HALİL KIRBAY</t>
  </si>
  <si>
    <t>TEZCAN TASMACI</t>
  </si>
  <si>
    <t>ÖMER KURU</t>
  </si>
  <si>
    <t>AHMET ÇELİKOĞLU</t>
  </si>
  <si>
    <t>NABİ SABIRLI</t>
  </si>
  <si>
    <t>KENAN AKKILIÇ</t>
  </si>
  <si>
    <t>FARUK KAYA</t>
  </si>
  <si>
    <t>CEMİL KAYA</t>
  </si>
  <si>
    <t>ECE AYATA</t>
  </si>
  <si>
    <t>NESRİN ÇİLEK</t>
  </si>
  <si>
    <t>ASİYE BİBEROĞLU</t>
  </si>
  <si>
    <t>HATİCE ÇETİNKAYA</t>
  </si>
  <si>
    <t>HALİL SEZAİ YAVUZ</t>
  </si>
  <si>
    <t>İMDAT ERSOY</t>
  </si>
  <si>
    <t>ZÜHRE GÜN</t>
  </si>
  <si>
    <t>ZEYNEP YILDIZ</t>
  </si>
  <si>
    <t>bankaya yatırıldı 2450</t>
  </si>
  <si>
    <t>MERYEM ARSLAN</t>
  </si>
  <si>
    <t>ÜNAL KARANFİL</t>
  </si>
  <si>
    <t>METİN ÖZDİYAR</t>
  </si>
  <si>
    <t>İSMET KÜRBÜZ</t>
  </si>
  <si>
    <t>SERDAR SOLAKER</t>
  </si>
  <si>
    <t>SAHBETULLAH POLAT</t>
  </si>
  <si>
    <t>ŞERİFE KARACA</t>
  </si>
  <si>
    <t>ADİL UYUNTU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</si>
</sst>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justify"/>
    </xf>
    <xf numFmtId="0" fontId="7" fillId="0" borderId="1" xfId="0" applyNumberFormat="1" applyFont="1" applyBorder="1" applyAlignment="1">
      <alignment horizontal="center" vertical="justify"/>
    </xf>
    <xf numFmtId="0" fontId="8" fillId="0" borderId="1" xfId="0" applyNumberFormat="1" applyFont="1" applyBorder="1" applyAlignment="1">
      <alignment horizontal="center" vertical="justify"/>
    </xf>
    <xf numFmtId="0" fontId="0" fillId="0" borderId="14" xfId="0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justify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NumberFormat="1" applyFont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justify"/>
    </xf>
    <xf numFmtId="14" fontId="5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justify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="70" zoomScaleNormal="70" workbookViewId="0">
      <selection activeCell="H43" sqref="H43"/>
    </sheetView>
  </sheetViews>
  <sheetFormatPr defaultRowHeight="15" x14ac:dyDescent="0.25"/>
  <cols>
    <col min="1" max="1" width="7.28515625" style="7" bestFit="1" customWidth="1"/>
    <col min="2" max="3" width="17.7109375" style="1" customWidth="1"/>
    <col min="4" max="4" width="26.140625" style="1" customWidth="1"/>
    <col min="5" max="5" width="19.28515625" style="1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15.85546875" style="11" customWidth="1"/>
  </cols>
  <sheetData>
    <row r="1" spans="1:11" s="19" customFormat="1" ht="23.25" customHeight="1" x14ac:dyDescent="0.25">
      <c r="A1" s="85" t="s">
        <v>8</v>
      </c>
      <c r="B1" s="85"/>
      <c r="C1" s="85"/>
      <c r="D1" s="85"/>
      <c r="E1" s="85"/>
      <c r="G1" s="85" t="s">
        <v>8</v>
      </c>
      <c r="H1" s="85"/>
      <c r="I1" s="85"/>
      <c r="J1" s="85"/>
      <c r="K1" s="85"/>
    </row>
    <row r="2" spans="1:11" s="2" customFormat="1" ht="23.25" customHeight="1" thickBot="1" x14ac:dyDescent="0.45">
      <c r="A2" s="86" t="s">
        <v>6</v>
      </c>
      <c r="B2" s="86"/>
      <c r="C2" s="86"/>
      <c r="D2" s="86"/>
      <c r="E2" s="86"/>
      <c r="G2" s="86" t="s">
        <v>5</v>
      </c>
      <c r="H2" s="86"/>
      <c r="I2" s="86"/>
      <c r="J2" s="86"/>
      <c r="K2" s="86"/>
    </row>
    <row r="3" spans="1:11" s="7" customFormat="1" ht="17.25" customHeight="1" x14ac:dyDescent="0.25">
      <c r="A3" s="87" t="s">
        <v>0</v>
      </c>
      <c r="B3" s="89" t="s">
        <v>10</v>
      </c>
      <c r="C3" s="89"/>
      <c r="D3" s="90" t="s">
        <v>1</v>
      </c>
      <c r="E3" s="92" t="s">
        <v>12</v>
      </c>
      <c r="G3" s="87" t="s">
        <v>0</v>
      </c>
      <c r="H3" s="89" t="s">
        <v>9</v>
      </c>
      <c r="I3" s="89"/>
      <c r="J3" s="90" t="s">
        <v>1</v>
      </c>
      <c r="K3" s="94" t="s">
        <v>13</v>
      </c>
    </row>
    <row r="4" spans="1:11" s="3" customFormat="1" ht="27" customHeight="1" x14ac:dyDescent="0.25">
      <c r="A4" s="88"/>
      <c r="B4" s="8" t="s">
        <v>2</v>
      </c>
      <c r="C4" s="8" t="s">
        <v>11</v>
      </c>
      <c r="D4" s="91"/>
      <c r="E4" s="93"/>
      <c r="G4" s="88"/>
      <c r="H4" s="8" t="s">
        <v>2</v>
      </c>
      <c r="I4" s="8" t="s">
        <v>11</v>
      </c>
      <c r="J4" s="91"/>
      <c r="K4" s="95"/>
    </row>
    <row r="5" spans="1:11" ht="18.75" x14ac:dyDescent="0.3">
      <c r="A5" s="77" t="s">
        <v>3</v>
      </c>
      <c r="B5" s="78"/>
      <c r="C5" s="78"/>
      <c r="D5" s="23"/>
      <c r="E5" s="26"/>
      <c r="G5" s="77" t="s">
        <v>4</v>
      </c>
      <c r="H5" s="78"/>
      <c r="I5" s="78"/>
      <c r="J5" s="78"/>
      <c r="K5" s="43">
        <v>54106.93</v>
      </c>
    </row>
    <row r="6" spans="1:11" s="1" customFormat="1" ht="24" customHeight="1" x14ac:dyDescent="0.25">
      <c r="A6" s="24">
        <v>1</v>
      </c>
      <c r="B6" s="51">
        <v>42007</v>
      </c>
      <c r="C6" s="4">
        <v>9</v>
      </c>
      <c r="D6" s="33" t="s">
        <v>17</v>
      </c>
      <c r="E6" s="27">
        <v>14</v>
      </c>
      <c r="F6" s="39"/>
      <c r="G6" s="20">
        <v>1</v>
      </c>
      <c r="H6" s="6">
        <v>42016</v>
      </c>
      <c r="I6" s="4">
        <v>672</v>
      </c>
      <c r="J6" s="6" t="s">
        <v>18</v>
      </c>
      <c r="K6" s="4">
        <v>200</v>
      </c>
    </row>
    <row r="7" spans="1:11" s="1" customFormat="1" ht="24" customHeight="1" x14ac:dyDescent="0.25">
      <c r="A7" s="24">
        <v>2</v>
      </c>
      <c r="B7" s="50">
        <v>42011</v>
      </c>
      <c r="C7" s="4">
        <v>3</v>
      </c>
      <c r="D7" s="35" t="s">
        <v>85</v>
      </c>
      <c r="E7" s="27">
        <v>40</v>
      </c>
      <c r="G7" s="20">
        <v>2</v>
      </c>
      <c r="H7" s="6">
        <v>42016</v>
      </c>
      <c r="I7" s="4">
        <v>673</v>
      </c>
      <c r="J7" s="4" t="s">
        <v>19</v>
      </c>
      <c r="K7" s="4">
        <v>200</v>
      </c>
    </row>
    <row r="8" spans="1:11" s="1" customFormat="1" ht="24" customHeight="1" x14ac:dyDescent="0.25">
      <c r="A8" s="24">
        <v>3</v>
      </c>
      <c r="B8" s="6">
        <v>42018</v>
      </c>
      <c r="C8" s="4">
        <v>122</v>
      </c>
      <c r="D8" s="29" t="s">
        <v>86</v>
      </c>
      <c r="E8" s="27">
        <v>71.02</v>
      </c>
      <c r="G8" s="20">
        <v>3</v>
      </c>
      <c r="H8" s="6">
        <v>42017</v>
      </c>
      <c r="I8" s="4">
        <v>674</v>
      </c>
      <c r="J8" s="4" t="s">
        <v>20</v>
      </c>
      <c r="K8" s="4">
        <v>50</v>
      </c>
    </row>
    <row r="9" spans="1:11" s="1" customFormat="1" ht="24" customHeight="1" x14ac:dyDescent="0.25">
      <c r="A9" s="24">
        <v>4</v>
      </c>
      <c r="B9" s="6">
        <v>42018</v>
      </c>
      <c r="C9" s="4">
        <v>238</v>
      </c>
      <c r="D9" s="37" t="s">
        <v>87</v>
      </c>
      <c r="E9" s="27">
        <v>18.54</v>
      </c>
      <c r="G9" s="22">
        <v>4</v>
      </c>
      <c r="H9" s="6">
        <v>42018</v>
      </c>
      <c r="I9" s="4">
        <v>675</v>
      </c>
      <c r="J9" s="4" t="s">
        <v>21</v>
      </c>
      <c r="K9" s="4">
        <v>100</v>
      </c>
    </row>
    <row r="10" spans="1:11" s="1" customFormat="1" ht="24" customHeight="1" x14ac:dyDescent="0.25">
      <c r="A10" s="24">
        <v>5</v>
      </c>
      <c r="B10" s="6">
        <v>42018</v>
      </c>
      <c r="C10" s="4">
        <v>257</v>
      </c>
      <c r="D10" s="37" t="s">
        <v>88</v>
      </c>
      <c r="E10" s="27">
        <v>3.25</v>
      </c>
      <c r="G10" s="22">
        <v>5</v>
      </c>
      <c r="H10" s="6">
        <v>42018</v>
      </c>
      <c r="I10" s="4">
        <v>676</v>
      </c>
      <c r="J10" s="4" t="s">
        <v>22</v>
      </c>
      <c r="K10" s="4">
        <v>100</v>
      </c>
    </row>
    <row r="11" spans="1:11" s="1" customFormat="1" ht="24" customHeight="1" x14ac:dyDescent="0.25">
      <c r="A11" s="24">
        <v>6</v>
      </c>
      <c r="B11" s="6">
        <v>42362</v>
      </c>
      <c r="C11" s="4">
        <v>9</v>
      </c>
      <c r="D11" s="37" t="s">
        <v>89</v>
      </c>
      <c r="E11" s="27">
        <v>67.5</v>
      </c>
      <c r="G11" s="22">
        <v>6</v>
      </c>
      <c r="H11" s="6">
        <v>42018</v>
      </c>
      <c r="I11" s="4">
        <v>677</v>
      </c>
      <c r="J11" s="44" t="s">
        <v>23</v>
      </c>
      <c r="K11" s="4">
        <v>100</v>
      </c>
    </row>
    <row r="12" spans="1:11" s="1" customFormat="1" ht="24" customHeight="1" x14ac:dyDescent="0.25">
      <c r="A12" s="24">
        <v>7</v>
      </c>
      <c r="B12" s="6">
        <v>42019</v>
      </c>
      <c r="C12" s="4">
        <v>15</v>
      </c>
      <c r="D12" s="37" t="s">
        <v>90</v>
      </c>
      <c r="E12" s="27">
        <v>40</v>
      </c>
      <c r="F12" s="39"/>
      <c r="G12" s="22">
        <v>7</v>
      </c>
      <c r="H12" s="6">
        <v>42018</v>
      </c>
      <c r="I12" s="4">
        <v>678</v>
      </c>
      <c r="J12" s="4" t="s">
        <v>24</v>
      </c>
      <c r="K12" s="4">
        <v>100</v>
      </c>
    </row>
    <row r="13" spans="1:11" s="1" customFormat="1" ht="24" customHeight="1" x14ac:dyDescent="0.25">
      <c r="A13" s="24">
        <v>8</v>
      </c>
      <c r="B13" s="6">
        <v>42019</v>
      </c>
      <c r="C13" s="4">
        <v>1</v>
      </c>
      <c r="D13" s="37" t="s">
        <v>90</v>
      </c>
      <c r="E13" s="27">
        <v>30</v>
      </c>
      <c r="F13" s="39"/>
      <c r="G13" s="22">
        <v>8</v>
      </c>
      <c r="H13" s="6">
        <v>42018</v>
      </c>
      <c r="I13" s="4">
        <v>679</v>
      </c>
      <c r="J13" s="4" t="s">
        <v>25</v>
      </c>
      <c r="K13" s="4">
        <v>100</v>
      </c>
    </row>
    <row r="14" spans="1:11" s="1" customFormat="1" ht="24" customHeight="1" x14ac:dyDescent="0.25">
      <c r="A14" s="24">
        <v>9</v>
      </c>
      <c r="B14" s="6">
        <v>42018</v>
      </c>
      <c r="C14" s="4">
        <v>1</v>
      </c>
      <c r="D14" s="33" t="s">
        <v>93</v>
      </c>
      <c r="E14" s="27">
        <v>25</v>
      </c>
      <c r="F14" s="39"/>
      <c r="G14" s="22">
        <v>9</v>
      </c>
      <c r="H14" s="6">
        <v>42019</v>
      </c>
      <c r="I14" s="4">
        <v>680</v>
      </c>
      <c r="J14" s="21" t="s">
        <v>26</v>
      </c>
      <c r="K14" s="4">
        <v>100</v>
      </c>
    </row>
    <row r="15" spans="1:11" s="1" customFormat="1" ht="24" customHeight="1" x14ac:dyDescent="0.25">
      <c r="A15" s="24">
        <v>10</v>
      </c>
      <c r="B15" s="6">
        <v>42018</v>
      </c>
      <c r="C15" s="4">
        <v>1</v>
      </c>
      <c r="D15" s="35" t="s">
        <v>92</v>
      </c>
      <c r="E15" s="27">
        <v>15</v>
      </c>
      <c r="F15" s="39"/>
      <c r="G15" s="22">
        <v>10</v>
      </c>
      <c r="H15" s="6">
        <v>42019</v>
      </c>
      <c r="I15" s="4">
        <v>681</v>
      </c>
      <c r="J15" s="15" t="s">
        <v>27</v>
      </c>
      <c r="K15" s="15">
        <v>50</v>
      </c>
    </row>
    <row r="16" spans="1:11" s="1" customFormat="1" ht="24" customHeight="1" x14ac:dyDescent="0.25">
      <c r="A16" s="24">
        <v>11</v>
      </c>
      <c r="B16" s="6">
        <v>42018</v>
      </c>
      <c r="C16" s="15">
        <v>1</v>
      </c>
      <c r="D16" s="35" t="s">
        <v>94</v>
      </c>
      <c r="E16" s="36">
        <v>3</v>
      </c>
      <c r="F16" s="39"/>
      <c r="G16" s="22">
        <v>11</v>
      </c>
      <c r="H16" s="25">
        <v>42020</v>
      </c>
      <c r="I16" s="4">
        <v>682</v>
      </c>
      <c r="J16" s="5" t="s">
        <v>28</v>
      </c>
      <c r="K16" s="4">
        <v>50</v>
      </c>
    </row>
    <row r="17" spans="1:14" s="1" customFormat="1" ht="24" customHeight="1" x14ac:dyDescent="0.25">
      <c r="A17" s="24">
        <v>12</v>
      </c>
      <c r="B17" s="6">
        <v>42018</v>
      </c>
      <c r="C17" s="4">
        <v>4</v>
      </c>
      <c r="D17" s="34" t="s">
        <v>95</v>
      </c>
      <c r="E17" s="27">
        <v>8.25</v>
      </c>
      <c r="F17" s="39"/>
      <c r="G17" s="22">
        <v>12</v>
      </c>
      <c r="H17" s="25">
        <v>42020</v>
      </c>
      <c r="I17" s="4">
        <v>683</v>
      </c>
      <c r="J17" s="5" t="s">
        <v>29</v>
      </c>
      <c r="K17" s="4">
        <v>100</v>
      </c>
    </row>
    <row r="18" spans="1:14" s="1" customFormat="1" ht="24" customHeight="1" x14ac:dyDescent="0.25">
      <c r="A18" s="24">
        <v>13</v>
      </c>
      <c r="B18" s="6">
        <v>42018</v>
      </c>
      <c r="C18" s="4">
        <v>22</v>
      </c>
      <c r="D18" s="34" t="s">
        <v>96</v>
      </c>
      <c r="E18" s="27">
        <v>10</v>
      </c>
      <c r="F18" s="39"/>
      <c r="G18" s="22">
        <v>13</v>
      </c>
      <c r="H18" s="25">
        <v>42020</v>
      </c>
      <c r="I18" s="4">
        <v>684</v>
      </c>
      <c r="J18" s="15" t="s">
        <v>30</v>
      </c>
      <c r="K18" s="15">
        <v>50</v>
      </c>
    </row>
    <row r="19" spans="1:14" s="1" customFormat="1" ht="24" customHeight="1" x14ac:dyDescent="0.25">
      <c r="A19" s="24">
        <v>14</v>
      </c>
      <c r="B19" s="6">
        <v>42018</v>
      </c>
      <c r="C19" s="4">
        <v>8</v>
      </c>
      <c r="D19" s="35" t="s">
        <v>97</v>
      </c>
      <c r="E19" s="27">
        <v>70</v>
      </c>
      <c r="F19" s="39"/>
      <c r="G19" s="22">
        <v>14</v>
      </c>
      <c r="H19" s="16">
        <v>42023</v>
      </c>
      <c r="I19" s="4">
        <v>685</v>
      </c>
      <c r="J19" s="4" t="s">
        <v>31</v>
      </c>
      <c r="K19" s="4">
        <v>100</v>
      </c>
    </row>
    <row r="20" spans="1:14" s="1" customFormat="1" ht="24" customHeight="1" x14ac:dyDescent="0.25">
      <c r="A20" s="24">
        <v>15</v>
      </c>
      <c r="B20" s="6">
        <v>42018</v>
      </c>
      <c r="C20" s="4">
        <v>9</v>
      </c>
      <c r="D20" s="35" t="s">
        <v>98</v>
      </c>
      <c r="E20" s="27">
        <v>35</v>
      </c>
      <c r="F20" s="39"/>
      <c r="G20" s="22">
        <v>15</v>
      </c>
      <c r="H20" s="16">
        <v>42023</v>
      </c>
      <c r="I20" s="4">
        <v>686</v>
      </c>
      <c r="J20" s="21" t="s">
        <v>32</v>
      </c>
      <c r="K20" s="4">
        <v>50</v>
      </c>
    </row>
    <row r="21" spans="1:14" s="1" customFormat="1" ht="24" customHeight="1" x14ac:dyDescent="0.25">
      <c r="A21" s="24">
        <v>16</v>
      </c>
      <c r="B21" s="50">
        <v>42018</v>
      </c>
      <c r="C21" s="4">
        <v>992855</v>
      </c>
      <c r="D21" s="10" t="s">
        <v>99</v>
      </c>
      <c r="E21" s="27">
        <v>228.99</v>
      </c>
      <c r="F21" s="39"/>
      <c r="G21" s="22">
        <v>16</v>
      </c>
      <c r="H21" s="16">
        <v>42023</v>
      </c>
      <c r="I21" s="4">
        <v>687</v>
      </c>
      <c r="J21" s="4" t="s">
        <v>33</v>
      </c>
      <c r="K21" s="4">
        <v>100</v>
      </c>
    </row>
    <row r="22" spans="1:14" s="1" customFormat="1" ht="24" customHeight="1" x14ac:dyDescent="0.25">
      <c r="A22" s="24">
        <v>17</v>
      </c>
      <c r="B22" s="6">
        <v>42018</v>
      </c>
      <c r="C22" s="4">
        <v>14</v>
      </c>
      <c r="D22" s="10" t="s">
        <v>100</v>
      </c>
      <c r="E22" s="27">
        <v>3</v>
      </c>
      <c r="F22" s="49"/>
      <c r="G22" s="22">
        <v>17</v>
      </c>
      <c r="H22" s="16">
        <v>42023</v>
      </c>
      <c r="I22" s="4">
        <v>688</v>
      </c>
      <c r="J22" s="4" t="s">
        <v>34</v>
      </c>
      <c r="K22" s="4">
        <v>100</v>
      </c>
    </row>
    <row r="23" spans="1:14" s="1" customFormat="1" ht="24" customHeight="1" x14ac:dyDescent="0.25">
      <c r="A23" s="24">
        <v>18</v>
      </c>
      <c r="B23" s="30">
        <v>42018</v>
      </c>
      <c r="C23" s="32">
        <v>379</v>
      </c>
      <c r="D23" s="45" t="s">
        <v>101</v>
      </c>
      <c r="E23" s="31">
        <v>51.04</v>
      </c>
      <c r="F23" s="48"/>
      <c r="G23" s="22">
        <v>18</v>
      </c>
      <c r="H23" s="16">
        <v>42023</v>
      </c>
      <c r="I23" s="4">
        <v>689</v>
      </c>
      <c r="J23" s="4" t="s">
        <v>35</v>
      </c>
      <c r="K23" s="4">
        <v>150</v>
      </c>
      <c r="M23" s="41"/>
    </row>
    <row r="24" spans="1:14" s="1" customFormat="1" ht="24" customHeight="1" x14ac:dyDescent="0.25">
      <c r="A24" s="24">
        <v>19</v>
      </c>
      <c r="B24" s="6">
        <v>42018</v>
      </c>
      <c r="C24" s="4">
        <v>121</v>
      </c>
      <c r="D24" s="10" t="s">
        <v>102</v>
      </c>
      <c r="E24" s="27">
        <v>104.3</v>
      </c>
      <c r="F24" s="48"/>
      <c r="G24" s="22">
        <v>19</v>
      </c>
      <c r="H24" s="16">
        <v>42023</v>
      </c>
      <c r="I24" s="4">
        <v>690</v>
      </c>
      <c r="J24" s="4" t="s">
        <v>36</v>
      </c>
      <c r="K24" s="4">
        <v>100</v>
      </c>
    </row>
    <row r="25" spans="1:14" s="1" customFormat="1" ht="24" customHeight="1" x14ac:dyDescent="0.25">
      <c r="A25" s="24">
        <v>20</v>
      </c>
      <c r="B25" s="6">
        <v>42009</v>
      </c>
      <c r="C25" s="4">
        <v>463929</v>
      </c>
      <c r="D25" s="10" t="s">
        <v>103</v>
      </c>
      <c r="E25" s="27">
        <v>1359</v>
      </c>
      <c r="F25" s="48"/>
      <c r="G25" s="22">
        <v>20</v>
      </c>
      <c r="H25" s="6">
        <v>42024</v>
      </c>
      <c r="I25" s="4">
        <v>691</v>
      </c>
      <c r="J25" s="4" t="s">
        <v>37</v>
      </c>
      <c r="K25" s="4">
        <v>100</v>
      </c>
      <c r="N25" s="1">
        <v>950</v>
      </c>
    </row>
    <row r="26" spans="1:14" s="1" customFormat="1" ht="24" customHeight="1" x14ac:dyDescent="0.25">
      <c r="A26" s="24">
        <v>21</v>
      </c>
      <c r="B26" s="6">
        <v>42019</v>
      </c>
      <c r="C26" s="4">
        <v>4</v>
      </c>
      <c r="D26" s="4" t="s">
        <v>102</v>
      </c>
      <c r="E26" s="27">
        <v>42.71</v>
      </c>
      <c r="F26" s="48"/>
      <c r="G26" s="22">
        <v>21</v>
      </c>
      <c r="H26" s="6">
        <v>42024</v>
      </c>
      <c r="I26" s="4">
        <v>692</v>
      </c>
      <c r="J26" s="4" t="s">
        <v>38</v>
      </c>
      <c r="K26" s="4">
        <v>100</v>
      </c>
      <c r="N26" s="1">
        <v>2215</v>
      </c>
    </row>
    <row r="27" spans="1:14" s="1" customFormat="1" ht="24" customHeight="1" x14ac:dyDescent="0.25">
      <c r="A27" s="24">
        <v>22</v>
      </c>
      <c r="B27" s="6">
        <v>42021</v>
      </c>
      <c r="C27" s="4">
        <v>17</v>
      </c>
      <c r="D27" s="67" t="s">
        <v>104</v>
      </c>
      <c r="E27" s="27">
        <v>18.5</v>
      </c>
      <c r="F27" s="48"/>
      <c r="G27" s="22">
        <v>22</v>
      </c>
      <c r="H27" s="6">
        <v>42024</v>
      </c>
      <c r="I27" s="4">
        <v>693</v>
      </c>
      <c r="J27" s="4" t="s">
        <v>39</v>
      </c>
      <c r="K27" s="4">
        <v>50</v>
      </c>
    </row>
    <row r="28" spans="1:14" s="1" customFormat="1" ht="24" customHeight="1" x14ac:dyDescent="0.25">
      <c r="A28" s="24">
        <v>23</v>
      </c>
      <c r="B28" s="6">
        <v>42025</v>
      </c>
      <c r="C28" s="4">
        <v>1</v>
      </c>
      <c r="D28" s="46" t="s">
        <v>105</v>
      </c>
      <c r="E28" s="27">
        <v>16</v>
      </c>
      <c r="F28" s="48"/>
      <c r="G28" s="22">
        <v>23</v>
      </c>
      <c r="H28" s="6">
        <v>42025</v>
      </c>
      <c r="I28" s="4">
        <v>694</v>
      </c>
      <c r="J28" s="4" t="s">
        <v>40</v>
      </c>
      <c r="K28" s="4">
        <v>50</v>
      </c>
    </row>
    <row r="29" spans="1:14" s="1" customFormat="1" ht="24" customHeight="1" x14ac:dyDescent="0.25">
      <c r="A29" s="24">
        <v>24</v>
      </c>
      <c r="B29" s="6">
        <v>42025</v>
      </c>
      <c r="C29" s="4">
        <v>2</v>
      </c>
      <c r="D29" s="47" t="s">
        <v>106</v>
      </c>
      <c r="E29" s="27">
        <v>5</v>
      </c>
      <c r="F29" s="48"/>
      <c r="G29" s="22">
        <v>24</v>
      </c>
      <c r="H29" s="6">
        <v>42025</v>
      </c>
      <c r="I29" s="4">
        <v>695</v>
      </c>
      <c r="J29" s="4" t="s">
        <v>41</v>
      </c>
      <c r="K29" s="4">
        <v>200</v>
      </c>
    </row>
    <row r="30" spans="1:14" s="1" customFormat="1" ht="24" customHeight="1" x14ac:dyDescent="0.25">
      <c r="A30" s="24">
        <v>25</v>
      </c>
      <c r="B30" s="6">
        <v>42025</v>
      </c>
      <c r="C30" s="4">
        <v>1</v>
      </c>
      <c r="D30" s="10" t="s">
        <v>91</v>
      </c>
      <c r="E30" s="27">
        <v>25</v>
      </c>
      <c r="F30" s="48"/>
      <c r="G30" s="22">
        <v>25</v>
      </c>
      <c r="H30" s="6">
        <v>42025</v>
      </c>
      <c r="I30" s="4">
        <v>696</v>
      </c>
      <c r="J30" s="4" t="s">
        <v>42</v>
      </c>
      <c r="K30" s="4">
        <v>50</v>
      </c>
    </row>
    <row r="31" spans="1:14" s="1" customFormat="1" ht="24" customHeight="1" x14ac:dyDescent="0.25">
      <c r="A31" s="24">
        <v>26</v>
      </c>
      <c r="B31" s="6">
        <v>42030</v>
      </c>
      <c r="C31" s="4">
        <v>2</v>
      </c>
      <c r="D31" s="67" t="s">
        <v>107</v>
      </c>
      <c r="E31" s="27">
        <v>30</v>
      </c>
      <c r="F31" s="48"/>
      <c r="G31" s="22">
        <v>26</v>
      </c>
      <c r="H31" s="6">
        <v>42025</v>
      </c>
      <c r="I31" s="4">
        <v>697</v>
      </c>
      <c r="J31" s="4" t="s">
        <v>43</v>
      </c>
      <c r="K31" s="4">
        <v>100</v>
      </c>
    </row>
    <row r="32" spans="1:14" s="1" customFormat="1" ht="24" customHeight="1" x14ac:dyDescent="0.25">
      <c r="A32" s="24">
        <v>27</v>
      </c>
      <c r="B32" s="17">
        <v>42026</v>
      </c>
      <c r="C32" s="18">
        <v>11</v>
      </c>
      <c r="D32" s="10" t="s">
        <v>108</v>
      </c>
      <c r="E32" s="28">
        <v>6</v>
      </c>
      <c r="F32" s="48"/>
      <c r="G32" s="22">
        <v>27</v>
      </c>
      <c r="H32" s="6">
        <v>42025</v>
      </c>
      <c r="I32" s="4">
        <v>698</v>
      </c>
      <c r="J32" s="4" t="s">
        <v>44</v>
      </c>
      <c r="K32" s="4">
        <v>100</v>
      </c>
    </row>
    <row r="33" spans="1:11" s="1" customFormat="1" ht="24" customHeight="1" x14ac:dyDescent="0.25">
      <c r="A33" s="24">
        <v>28</v>
      </c>
      <c r="B33" s="6">
        <v>42018</v>
      </c>
      <c r="C33" s="4" t="s">
        <v>110</v>
      </c>
      <c r="D33" s="46" t="s">
        <v>109</v>
      </c>
      <c r="E33" s="27">
        <v>931.51</v>
      </c>
      <c r="F33" s="48"/>
      <c r="G33" s="22">
        <v>28</v>
      </c>
      <c r="H33" s="6">
        <v>42025</v>
      </c>
      <c r="I33" s="4">
        <v>699</v>
      </c>
      <c r="J33" s="4" t="s">
        <v>45</v>
      </c>
      <c r="K33" s="4">
        <v>100</v>
      </c>
    </row>
    <row r="34" spans="1:11" s="1" customFormat="1" ht="24" customHeight="1" thickBot="1" x14ac:dyDescent="0.3">
      <c r="A34" s="24">
        <v>29</v>
      </c>
      <c r="B34" s="6">
        <v>42020</v>
      </c>
      <c r="C34" s="4" t="s">
        <v>111</v>
      </c>
      <c r="D34" s="46" t="s">
        <v>112</v>
      </c>
      <c r="E34" s="27">
        <v>681.69</v>
      </c>
      <c r="F34" s="48"/>
      <c r="G34" s="9">
        <v>29</v>
      </c>
      <c r="H34" s="6">
        <v>42025</v>
      </c>
      <c r="I34" s="4">
        <v>700</v>
      </c>
      <c r="J34" s="4" t="s">
        <v>46</v>
      </c>
      <c r="K34" s="4">
        <v>100</v>
      </c>
    </row>
    <row r="35" spans="1:11" s="12" customFormat="1" ht="27" customHeight="1" thickBot="1" x14ac:dyDescent="0.3">
      <c r="A35" s="79" t="s">
        <v>7</v>
      </c>
      <c r="B35" s="80"/>
      <c r="C35" s="80"/>
      <c r="D35" s="84"/>
      <c r="E35" s="42">
        <f>SUM(E6:E34)</f>
        <v>3953.2999999999997</v>
      </c>
      <c r="G35" s="79" t="s">
        <v>7</v>
      </c>
      <c r="H35" s="80"/>
      <c r="I35" s="80"/>
      <c r="J35" s="80"/>
      <c r="K35" s="13">
        <f>SUM(K5:K34)</f>
        <v>56956.93</v>
      </c>
    </row>
    <row r="38" spans="1:11" ht="15" customHeight="1" x14ac:dyDescent="0.25">
      <c r="E38" s="39" t="s">
        <v>14</v>
      </c>
      <c r="F38" s="81">
        <v>54256.93</v>
      </c>
    </row>
    <row r="39" spans="1:11" ht="15" customHeight="1" x14ac:dyDescent="0.25">
      <c r="F39" s="81"/>
    </row>
    <row r="40" spans="1:11" x14ac:dyDescent="0.25">
      <c r="E40" s="39" t="s">
        <v>15</v>
      </c>
      <c r="F40" s="83"/>
    </row>
    <row r="41" spans="1:11" x14ac:dyDescent="0.25">
      <c r="F41" s="83"/>
    </row>
    <row r="42" spans="1:11" x14ac:dyDescent="0.25">
      <c r="E42" s="82" t="s">
        <v>16</v>
      </c>
      <c r="F42" s="83">
        <f>F38-F40</f>
        <v>54256.93</v>
      </c>
    </row>
    <row r="43" spans="1:11" x14ac:dyDescent="0.25">
      <c r="E43" s="82"/>
      <c r="F43" s="83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J3:J4"/>
    <mergeCell ref="K3:K4"/>
    <mergeCell ref="A5:C5"/>
    <mergeCell ref="G35:J35"/>
    <mergeCell ref="F38:F39"/>
    <mergeCell ref="E42:E43"/>
    <mergeCell ref="F42:F43"/>
    <mergeCell ref="A35:D35"/>
    <mergeCell ref="G5:J5"/>
    <mergeCell ref="F40:F41"/>
  </mergeCells>
  <conditionalFormatting sqref="K35:XFD35 A35 E35:G35">
    <cfRule type="colorScale" priority="16">
      <colorScale>
        <cfvo type="min"/>
        <cfvo type="max"/>
        <color rgb="FFFFEF9C"/>
        <color rgb="FFFF7128"/>
      </colorScale>
    </cfRule>
  </conditionalFormatting>
  <conditionalFormatting sqref="K1:K1048576 E1:E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6" zoomScale="70" zoomScaleNormal="70" workbookViewId="0">
      <selection activeCell="E5" sqref="E5"/>
    </sheetView>
  </sheetViews>
  <sheetFormatPr defaultRowHeight="15" x14ac:dyDescent="0.25"/>
  <cols>
    <col min="1" max="1" width="7.28515625" style="7" bestFit="1" customWidth="1"/>
    <col min="2" max="3" width="17.7109375" style="53" customWidth="1"/>
    <col min="4" max="4" width="26.140625" style="53" customWidth="1"/>
    <col min="5" max="5" width="19.28515625" style="53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15.85546875" style="54" customWidth="1"/>
  </cols>
  <sheetData>
    <row r="1" spans="1:11" s="56" customFormat="1" ht="23.25" customHeight="1" x14ac:dyDescent="0.25">
      <c r="A1" s="85" t="s">
        <v>8</v>
      </c>
      <c r="B1" s="85"/>
      <c r="C1" s="85"/>
      <c r="D1" s="85"/>
      <c r="E1" s="85"/>
      <c r="G1" s="85" t="s">
        <v>8</v>
      </c>
      <c r="H1" s="85"/>
      <c r="I1" s="85"/>
      <c r="J1" s="85"/>
      <c r="K1" s="85"/>
    </row>
    <row r="2" spans="1:11" s="2" customFormat="1" ht="23.25" customHeight="1" thickBot="1" x14ac:dyDescent="0.45">
      <c r="A2" s="86" t="s">
        <v>6</v>
      </c>
      <c r="B2" s="86"/>
      <c r="C2" s="86"/>
      <c r="D2" s="86"/>
      <c r="E2" s="86"/>
      <c r="G2" s="86" t="s">
        <v>5</v>
      </c>
      <c r="H2" s="86"/>
      <c r="I2" s="86"/>
      <c r="J2" s="86"/>
      <c r="K2" s="86"/>
    </row>
    <row r="3" spans="1:11" s="7" customFormat="1" ht="17.25" customHeight="1" x14ac:dyDescent="0.25">
      <c r="A3" s="87" t="s">
        <v>0</v>
      </c>
      <c r="B3" s="89" t="s">
        <v>10</v>
      </c>
      <c r="C3" s="89"/>
      <c r="D3" s="90" t="s">
        <v>1</v>
      </c>
      <c r="E3" s="92" t="s">
        <v>12</v>
      </c>
      <c r="G3" s="87" t="s">
        <v>0</v>
      </c>
      <c r="H3" s="89" t="s">
        <v>9</v>
      </c>
      <c r="I3" s="89"/>
      <c r="J3" s="90" t="s">
        <v>1</v>
      </c>
      <c r="K3" s="94" t="s">
        <v>13</v>
      </c>
    </row>
    <row r="4" spans="1:11" s="3" customFormat="1" ht="27" customHeight="1" x14ac:dyDescent="0.25">
      <c r="A4" s="88"/>
      <c r="B4" s="8" t="s">
        <v>2</v>
      </c>
      <c r="C4" s="8" t="s">
        <v>11</v>
      </c>
      <c r="D4" s="91"/>
      <c r="E4" s="93"/>
      <c r="G4" s="88"/>
      <c r="H4" s="8" t="s">
        <v>2</v>
      </c>
      <c r="I4" s="8" t="s">
        <v>11</v>
      </c>
      <c r="J4" s="91"/>
      <c r="K4" s="95"/>
    </row>
    <row r="5" spans="1:11" ht="18.75" x14ac:dyDescent="0.3">
      <c r="A5" s="77" t="s">
        <v>3</v>
      </c>
      <c r="B5" s="78"/>
      <c r="C5" s="78"/>
      <c r="D5" s="52"/>
      <c r="E5" s="26">
        <f>'işletme defteri 2015-1'!E35</f>
        <v>3953.2999999999997</v>
      </c>
      <c r="G5" s="77" t="s">
        <v>4</v>
      </c>
      <c r="H5" s="78"/>
      <c r="I5" s="78"/>
      <c r="J5" s="78"/>
      <c r="K5" s="43">
        <f>'işletme defteri 2015-1'!K35</f>
        <v>56956.93</v>
      </c>
    </row>
    <row r="6" spans="1:11" s="53" customFormat="1" ht="24" customHeight="1" x14ac:dyDescent="0.25">
      <c r="A6" s="57">
        <v>30</v>
      </c>
      <c r="B6" s="51">
        <v>42033</v>
      </c>
      <c r="C6" s="4"/>
      <c r="D6" s="33" t="s">
        <v>113</v>
      </c>
      <c r="E6" s="27">
        <v>68</v>
      </c>
      <c r="G6" s="57">
        <v>30</v>
      </c>
      <c r="H6" s="6">
        <v>42025</v>
      </c>
      <c r="I6" s="4">
        <v>701</v>
      </c>
      <c r="J6" s="6" t="s">
        <v>47</v>
      </c>
      <c r="K6" s="4">
        <v>50</v>
      </c>
    </row>
    <row r="7" spans="1:11" s="53" customFormat="1" ht="24" customHeight="1" x14ac:dyDescent="0.25">
      <c r="A7" s="57">
        <v>31</v>
      </c>
      <c r="B7" s="50">
        <v>42033</v>
      </c>
      <c r="C7" s="4">
        <v>120</v>
      </c>
      <c r="D7" s="35" t="s">
        <v>114</v>
      </c>
      <c r="E7" s="27">
        <v>86.85</v>
      </c>
      <c r="G7" s="57">
        <v>31</v>
      </c>
      <c r="H7" s="6">
        <v>42025</v>
      </c>
      <c r="I7" s="4">
        <v>702</v>
      </c>
      <c r="J7" s="4" t="s">
        <v>48</v>
      </c>
      <c r="K7" s="4">
        <v>150</v>
      </c>
    </row>
    <row r="8" spans="1:11" s="53" customFormat="1" ht="24" customHeight="1" x14ac:dyDescent="0.25">
      <c r="A8" s="65">
        <v>32</v>
      </c>
      <c r="B8" s="6">
        <v>42032</v>
      </c>
      <c r="C8" s="4">
        <v>4</v>
      </c>
      <c r="D8" s="29" t="s">
        <v>115</v>
      </c>
      <c r="E8" s="27">
        <v>75</v>
      </c>
      <c r="G8" s="57">
        <v>32</v>
      </c>
      <c r="H8" s="6">
        <v>42025</v>
      </c>
      <c r="I8" s="4">
        <v>703</v>
      </c>
      <c r="J8" s="4" t="s">
        <v>49</v>
      </c>
      <c r="K8" s="4">
        <v>100</v>
      </c>
    </row>
    <row r="9" spans="1:11" s="53" customFormat="1" ht="24" customHeight="1" x14ac:dyDescent="0.25">
      <c r="A9" s="65">
        <v>33</v>
      </c>
      <c r="B9" s="6">
        <v>42033</v>
      </c>
      <c r="C9" s="4">
        <v>2</v>
      </c>
      <c r="D9" s="37" t="s">
        <v>116</v>
      </c>
      <c r="E9" s="27">
        <v>90</v>
      </c>
      <c r="G9" s="57">
        <v>33</v>
      </c>
      <c r="H9" s="6">
        <v>42025</v>
      </c>
      <c r="I9" s="4">
        <v>704</v>
      </c>
      <c r="J9" s="4" t="s">
        <v>50</v>
      </c>
      <c r="K9" s="4">
        <v>100</v>
      </c>
    </row>
    <row r="10" spans="1:11" s="53" customFormat="1" ht="24" customHeight="1" x14ac:dyDescent="0.25">
      <c r="A10" s="65">
        <v>34</v>
      </c>
      <c r="B10" s="6">
        <v>42034</v>
      </c>
      <c r="C10" s="4">
        <v>1</v>
      </c>
      <c r="D10" s="37" t="s">
        <v>117</v>
      </c>
      <c r="E10" s="27">
        <v>7</v>
      </c>
      <c r="G10" s="57">
        <v>34</v>
      </c>
      <c r="H10" s="6">
        <v>42025</v>
      </c>
      <c r="I10" s="4">
        <v>705</v>
      </c>
      <c r="J10" s="4" t="s">
        <v>51</v>
      </c>
      <c r="K10" s="4">
        <v>100</v>
      </c>
    </row>
    <row r="11" spans="1:11" s="53" customFormat="1" ht="24" customHeight="1" x14ac:dyDescent="0.25">
      <c r="A11" s="65">
        <v>35</v>
      </c>
      <c r="B11" s="6">
        <v>42033</v>
      </c>
      <c r="C11" s="4">
        <v>1</v>
      </c>
      <c r="D11" s="37" t="s">
        <v>118</v>
      </c>
      <c r="E11" s="27">
        <v>16.649999999999999</v>
      </c>
      <c r="G11" s="57">
        <v>35</v>
      </c>
      <c r="H11" s="6">
        <v>42025</v>
      </c>
      <c r="I11" s="4">
        <v>706</v>
      </c>
      <c r="J11" s="58" t="s">
        <v>52</v>
      </c>
      <c r="K11" s="4">
        <v>100</v>
      </c>
    </row>
    <row r="12" spans="1:11" s="53" customFormat="1" ht="24" customHeight="1" x14ac:dyDescent="0.25">
      <c r="A12" s="65">
        <v>36</v>
      </c>
      <c r="B12" s="6">
        <v>42034</v>
      </c>
      <c r="C12" s="4">
        <v>965785</v>
      </c>
      <c r="D12" s="37" t="s">
        <v>119</v>
      </c>
      <c r="E12" s="27">
        <v>606</v>
      </c>
      <c r="G12" s="57">
        <v>36</v>
      </c>
      <c r="H12" s="6">
        <v>42025</v>
      </c>
      <c r="I12" s="4">
        <v>707</v>
      </c>
      <c r="J12" s="4" t="s">
        <v>53</v>
      </c>
      <c r="K12" s="4">
        <v>100</v>
      </c>
    </row>
    <row r="13" spans="1:11" s="53" customFormat="1" ht="24" customHeight="1" x14ac:dyDescent="0.25">
      <c r="A13" s="65">
        <v>37</v>
      </c>
      <c r="B13" s="14">
        <v>42034</v>
      </c>
      <c r="C13" s="15"/>
      <c r="D13" s="66" t="s">
        <v>120</v>
      </c>
      <c r="E13" s="36">
        <v>1039.18</v>
      </c>
      <c r="G13" s="57">
        <v>37</v>
      </c>
      <c r="H13" s="6">
        <v>42025</v>
      </c>
      <c r="I13" s="4">
        <v>708</v>
      </c>
      <c r="J13" s="4" t="s">
        <v>54</v>
      </c>
      <c r="K13" s="4">
        <v>100</v>
      </c>
    </row>
    <row r="14" spans="1:11" s="53" customFormat="1" ht="24" customHeight="1" x14ac:dyDescent="0.25">
      <c r="A14" s="65">
        <v>38</v>
      </c>
      <c r="B14" s="14">
        <v>42034</v>
      </c>
      <c r="C14" s="4"/>
      <c r="D14" s="66" t="s">
        <v>121</v>
      </c>
      <c r="E14" s="27">
        <v>1039.18</v>
      </c>
      <c r="G14" s="57">
        <v>38</v>
      </c>
      <c r="H14" s="6">
        <v>42025</v>
      </c>
      <c r="I14" s="4">
        <v>709</v>
      </c>
      <c r="J14" s="21" t="s">
        <v>55</v>
      </c>
      <c r="K14" s="4">
        <v>50</v>
      </c>
    </row>
    <row r="15" spans="1:11" s="53" customFormat="1" ht="24" customHeight="1" x14ac:dyDescent="0.25">
      <c r="A15" s="65">
        <v>39</v>
      </c>
      <c r="B15" s="14">
        <v>42034</v>
      </c>
      <c r="C15" s="4"/>
      <c r="D15" s="66" t="s">
        <v>124</v>
      </c>
      <c r="E15" s="27">
        <v>550</v>
      </c>
      <c r="G15" s="57">
        <v>39</v>
      </c>
      <c r="H15" s="6">
        <v>42025</v>
      </c>
      <c r="I15" s="4">
        <v>710</v>
      </c>
      <c r="J15" s="15" t="s">
        <v>56</v>
      </c>
      <c r="K15" s="15">
        <v>50</v>
      </c>
    </row>
    <row r="16" spans="1:11" s="53" customFormat="1" ht="24" customHeight="1" x14ac:dyDescent="0.25">
      <c r="A16" s="65">
        <v>40</v>
      </c>
      <c r="B16" s="14">
        <v>42034</v>
      </c>
      <c r="C16" s="15"/>
      <c r="D16" s="66" t="s">
        <v>122</v>
      </c>
      <c r="E16" s="36">
        <v>240.99</v>
      </c>
      <c r="G16" s="57">
        <v>40</v>
      </c>
      <c r="H16" s="6">
        <v>42025</v>
      </c>
      <c r="I16" s="4">
        <v>711</v>
      </c>
      <c r="J16" s="5" t="s">
        <v>57</v>
      </c>
      <c r="K16" s="4">
        <v>100</v>
      </c>
    </row>
    <row r="17" spans="1:13" s="53" customFormat="1" ht="24" customHeight="1" x14ac:dyDescent="0.25">
      <c r="A17" s="65">
        <v>41</v>
      </c>
      <c r="B17" s="14">
        <v>42034</v>
      </c>
      <c r="C17" s="4"/>
      <c r="D17" s="66" t="s">
        <v>123</v>
      </c>
      <c r="E17" s="27">
        <v>240.99</v>
      </c>
      <c r="G17" s="57">
        <v>41</v>
      </c>
      <c r="H17" s="6">
        <v>42025</v>
      </c>
      <c r="I17" s="4">
        <v>712</v>
      </c>
      <c r="J17" s="44" t="s">
        <v>59</v>
      </c>
      <c r="K17" s="4">
        <v>50</v>
      </c>
    </row>
    <row r="18" spans="1:13" s="53" customFormat="1" ht="24" customHeight="1" x14ac:dyDescent="0.25">
      <c r="A18" s="65">
        <v>42</v>
      </c>
      <c r="B18" s="6">
        <v>42034</v>
      </c>
      <c r="C18" s="4"/>
      <c r="D18" s="33" t="s">
        <v>126</v>
      </c>
      <c r="E18" s="27">
        <v>7.5</v>
      </c>
      <c r="G18" s="57">
        <v>42</v>
      </c>
      <c r="H18" s="6">
        <v>42025</v>
      </c>
      <c r="I18" s="4">
        <v>713</v>
      </c>
      <c r="J18" s="15" t="s">
        <v>58</v>
      </c>
      <c r="K18" s="15">
        <v>50</v>
      </c>
    </row>
    <row r="19" spans="1:13" s="53" customFormat="1" ht="24" customHeight="1" x14ac:dyDescent="0.25">
      <c r="A19" s="65">
        <v>43</v>
      </c>
      <c r="B19" s="6"/>
      <c r="C19" s="4"/>
      <c r="D19" s="35"/>
      <c r="E19" s="27"/>
      <c r="G19" s="57">
        <v>43</v>
      </c>
      <c r="H19" s="16">
        <v>42026</v>
      </c>
      <c r="I19" s="4">
        <v>714</v>
      </c>
      <c r="J19" s="4" t="s">
        <v>60</v>
      </c>
      <c r="K19" s="4">
        <v>100</v>
      </c>
    </row>
    <row r="20" spans="1:13" s="53" customFormat="1" ht="24" customHeight="1" x14ac:dyDescent="0.25">
      <c r="A20" s="65">
        <v>44</v>
      </c>
      <c r="B20" s="6"/>
      <c r="C20" s="4"/>
      <c r="D20" s="35"/>
      <c r="E20" s="27"/>
      <c r="G20" s="57">
        <v>44</v>
      </c>
      <c r="H20" s="16">
        <v>42026</v>
      </c>
      <c r="I20" s="4">
        <v>715</v>
      </c>
      <c r="J20" s="21" t="s">
        <v>61</v>
      </c>
      <c r="K20" s="4">
        <v>100</v>
      </c>
    </row>
    <row r="21" spans="1:13" s="53" customFormat="1" ht="24" customHeight="1" x14ac:dyDescent="0.25">
      <c r="A21" s="65">
        <v>45</v>
      </c>
      <c r="B21" s="50"/>
      <c r="C21" s="4"/>
      <c r="D21" s="10"/>
      <c r="E21" s="27"/>
      <c r="G21" s="57">
        <v>45</v>
      </c>
      <c r="H21" s="16">
        <v>42026</v>
      </c>
      <c r="I21" s="4">
        <v>716</v>
      </c>
      <c r="J21" s="4" t="s">
        <v>62</v>
      </c>
      <c r="K21" s="4">
        <v>100</v>
      </c>
    </row>
    <row r="22" spans="1:13" s="53" customFormat="1" ht="24" customHeight="1" x14ac:dyDescent="0.25">
      <c r="A22" s="65">
        <v>46</v>
      </c>
      <c r="B22" s="6"/>
      <c r="C22" s="4"/>
      <c r="D22" s="10"/>
      <c r="E22" s="27"/>
      <c r="F22" s="49"/>
      <c r="G22" s="57">
        <v>46</v>
      </c>
      <c r="H22" s="16">
        <v>42026</v>
      </c>
      <c r="I22" s="4">
        <v>717</v>
      </c>
      <c r="J22" s="4" t="s">
        <v>63</v>
      </c>
      <c r="K22" s="4">
        <v>100</v>
      </c>
    </row>
    <row r="23" spans="1:13" s="53" customFormat="1" ht="24" customHeight="1" x14ac:dyDescent="0.25">
      <c r="A23" s="65">
        <v>47</v>
      </c>
      <c r="B23" s="30"/>
      <c r="C23" s="32"/>
      <c r="D23" s="45"/>
      <c r="E23" s="31"/>
      <c r="F23" s="48"/>
      <c r="G23" s="57">
        <v>47</v>
      </c>
      <c r="H23" s="16">
        <v>42026</v>
      </c>
      <c r="I23" s="4">
        <v>718</v>
      </c>
      <c r="J23" s="4" t="s">
        <v>64</v>
      </c>
      <c r="K23" s="4">
        <v>50</v>
      </c>
      <c r="M23" s="41"/>
    </row>
    <row r="24" spans="1:13" s="53" customFormat="1" ht="24" customHeight="1" x14ac:dyDescent="0.25">
      <c r="A24" s="65">
        <v>48</v>
      </c>
      <c r="B24" s="6"/>
      <c r="C24" s="4"/>
      <c r="D24" s="10"/>
      <c r="E24" s="27"/>
      <c r="F24" s="48"/>
      <c r="G24" s="57">
        <v>48</v>
      </c>
      <c r="H24" s="16">
        <v>42026</v>
      </c>
      <c r="I24" s="4">
        <v>719</v>
      </c>
      <c r="J24" s="4" t="s">
        <v>66</v>
      </c>
      <c r="K24" s="4">
        <v>50</v>
      </c>
    </row>
    <row r="25" spans="1:13" s="53" customFormat="1" ht="24" customHeight="1" x14ac:dyDescent="0.25">
      <c r="A25" s="65">
        <v>49</v>
      </c>
      <c r="B25" s="6"/>
      <c r="C25" s="4"/>
      <c r="D25" s="4"/>
      <c r="E25" s="27"/>
      <c r="F25" s="48"/>
      <c r="G25" s="57">
        <v>49</v>
      </c>
      <c r="H25" s="16">
        <v>42026</v>
      </c>
      <c r="I25" s="4">
        <v>720</v>
      </c>
      <c r="J25" s="4" t="s">
        <v>65</v>
      </c>
      <c r="K25" s="4">
        <v>215</v>
      </c>
    </row>
    <row r="26" spans="1:13" s="53" customFormat="1" ht="24" customHeight="1" x14ac:dyDescent="0.25">
      <c r="A26" s="65">
        <v>50</v>
      </c>
      <c r="B26" s="6"/>
      <c r="C26" s="4"/>
      <c r="D26" s="4"/>
      <c r="E26" s="27"/>
      <c r="F26" s="48"/>
      <c r="G26" s="57">
        <v>50</v>
      </c>
      <c r="H26" s="16">
        <v>42026</v>
      </c>
      <c r="I26" s="4">
        <v>721</v>
      </c>
      <c r="J26" s="4" t="s">
        <v>67</v>
      </c>
      <c r="K26" s="4">
        <v>50</v>
      </c>
    </row>
    <row r="27" spans="1:13" s="53" customFormat="1" ht="24" customHeight="1" x14ac:dyDescent="0.25">
      <c r="A27" s="65">
        <v>51</v>
      </c>
      <c r="B27" s="6"/>
      <c r="C27" s="4"/>
      <c r="D27" s="4"/>
      <c r="E27" s="27"/>
      <c r="F27" s="48"/>
      <c r="G27" s="57">
        <v>51</v>
      </c>
      <c r="H27" s="16">
        <v>42026</v>
      </c>
      <c r="I27" s="4">
        <v>722</v>
      </c>
      <c r="J27" s="4" t="s">
        <v>68</v>
      </c>
      <c r="K27" s="4">
        <v>50</v>
      </c>
    </row>
    <row r="28" spans="1:13" s="53" customFormat="1" ht="24" customHeight="1" x14ac:dyDescent="0.25">
      <c r="A28" s="65">
        <v>52</v>
      </c>
      <c r="B28" s="6"/>
      <c r="C28" s="4"/>
      <c r="D28" s="46"/>
      <c r="E28" s="27"/>
      <c r="F28" s="48"/>
      <c r="G28" s="57">
        <v>52</v>
      </c>
      <c r="H28" s="16">
        <v>42026</v>
      </c>
      <c r="I28" s="4">
        <v>723</v>
      </c>
      <c r="J28" s="4" t="s">
        <v>69</v>
      </c>
      <c r="K28" s="4">
        <v>100</v>
      </c>
    </row>
    <row r="29" spans="1:13" s="53" customFormat="1" ht="24" customHeight="1" x14ac:dyDescent="0.25">
      <c r="A29" s="65">
        <v>53</v>
      </c>
      <c r="B29" s="6"/>
      <c r="C29" s="4"/>
      <c r="D29" s="47"/>
      <c r="E29" s="27"/>
      <c r="F29" s="48"/>
      <c r="G29" s="57">
        <v>53</v>
      </c>
      <c r="H29" s="16">
        <v>42026</v>
      </c>
      <c r="I29" s="4">
        <v>724</v>
      </c>
      <c r="J29" s="4" t="s">
        <v>70</v>
      </c>
      <c r="K29" s="4">
        <v>50</v>
      </c>
    </row>
    <row r="30" spans="1:13" s="53" customFormat="1" ht="24" customHeight="1" x14ac:dyDescent="0.25">
      <c r="A30" s="65">
        <v>54</v>
      </c>
      <c r="B30" s="6"/>
      <c r="C30" s="4"/>
      <c r="D30" s="10"/>
      <c r="E30" s="27"/>
      <c r="F30" s="48"/>
      <c r="G30" s="57">
        <v>54</v>
      </c>
      <c r="H30" s="16">
        <v>42026</v>
      </c>
      <c r="I30" s="4">
        <v>725</v>
      </c>
      <c r="J30" s="4" t="s">
        <v>71</v>
      </c>
      <c r="K30" s="4">
        <v>50</v>
      </c>
    </row>
    <row r="31" spans="1:13" s="53" customFormat="1" ht="24" customHeight="1" x14ac:dyDescent="0.25">
      <c r="A31" s="65">
        <v>55</v>
      </c>
      <c r="B31" s="6"/>
      <c r="C31" s="4"/>
      <c r="D31" s="4"/>
      <c r="E31" s="27"/>
      <c r="F31" s="48"/>
      <c r="G31" s="57">
        <v>55</v>
      </c>
      <c r="H31" s="16">
        <v>42026</v>
      </c>
      <c r="I31" s="4">
        <v>726</v>
      </c>
      <c r="J31" s="4" t="s">
        <v>72</v>
      </c>
      <c r="K31" s="4">
        <v>100</v>
      </c>
    </row>
    <row r="32" spans="1:13" s="53" customFormat="1" ht="24" customHeight="1" x14ac:dyDescent="0.25">
      <c r="A32" s="65">
        <v>56</v>
      </c>
      <c r="B32" s="17"/>
      <c r="C32" s="18"/>
      <c r="D32" s="10"/>
      <c r="E32" s="28"/>
      <c r="F32" s="48"/>
      <c r="G32" s="57">
        <v>56</v>
      </c>
      <c r="H32" s="16">
        <v>42026</v>
      </c>
      <c r="I32" s="4">
        <v>727</v>
      </c>
      <c r="J32" s="4" t="s">
        <v>73</v>
      </c>
      <c r="K32" s="4">
        <v>50</v>
      </c>
    </row>
    <row r="33" spans="1:11" s="53" customFormat="1" ht="24" customHeight="1" x14ac:dyDescent="0.25">
      <c r="A33" s="65">
        <v>57</v>
      </c>
      <c r="B33" s="6"/>
      <c r="C33" s="4"/>
      <c r="D33" s="46"/>
      <c r="E33" s="27"/>
      <c r="F33" s="48"/>
      <c r="G33" s="57">
        <v>57</v>
      </c>
      <c r="H33" s="6">
        <v>42027</v>
      </c>
      <c r="I33" s="4">
        <v>728</v>
      </c>
      <c r="J33" s="4" t="s">
        <v>74</v>
      </c>
      <c r="K33" s="4">
        <v>50</v>
      </c>
    </row>
    <row r="34" spans="1:11" s="53" customFormat="1" ht="24" customHeight="1" thickBot="1" x14ac:dyDescent="0.3">
      <c r="A34" s="65">
        <v>58</v>
      </c>
      <c r="B34" s="6"/>
      <c r="C34" s="4"/>
      <c r="D34" s="4"/>
      <c r="E34" s="27"/>
      <c r="F34" s="48"/>
      <c r="G34" s="57">
        <v>58</v>
      </c>
      <c r="H34" s="6">
        <v>42027</v>
      </c>
      <c r="I34" s="4">
        <v>729</v>
      </c>
      <c r="J34" s="4" t="s">
        <v>75</v>
      </c>
      <c r="K34" s="4">
        <v>100</v>
      </c>
    </row>
    <row r="35" spans="1:11" s="12" customFormat="1" ht="27" customHeight="1" thickBot="1" x14ac:dyDescent="0.3">
      <c r="A35" s="79" t="s">
        <v>7</v>
      </c>
      <c r="B35" s="80"/>
      <c r="C35" s="80"/>
      <c r="D35" s="84"/>
      <c r="E35" s="55">
        <f>SUM(E5:E34)</f>
        <v>8020.6399999999994</v>
      </c>
      <c r="G35" s="79" t="s">
        <v>7</v>
      </c>
      <c r="H35" s="80"/>
      <c r="I35" s="80"/>
      <c r="J35" s="80"/>
      <c r="K35" s="13">
        <f>SUM(K5:K34)</f>
        <v>59371.93</v>
      </c>
    </row>
    <row r="38" spans="1:11" ht="15" customHeight="1" x14ac:dyDescent="0.25">
      <c r="E38" s="53" t="s">
        <v>14</v>
      </c>
      <c r="F38" s="81">
        <f>K35</f>
        <v>59371.93</v>
      </c>
    </row>
    <row r="39" spans="1:11" ht="15" customHeight="1" x14ac:dyDescent="0.25">
      <c r="F39" s="81"/>
    </row>
    <row r="40" spans="1:11" x14ac:dyDescent="0.25">
      <c r="E40" s="53" t="s">
        <v>15</v>
      </c>
      <c r="F40" s="83"/>
    </row>
    <row r="41" spans="1:11" x14ac:dyDescent="0.25">
      <c r="F41" s="83"/>
    </row>
    <row r="42" spans="1:11" x14ac:dyDescent="0.25">
      <c r="E42" s="82" t="s">
        <v>16</v>
      </c>
      <c r="F42" s="83">
        <f>F38-F40</f>
        <v>59371.93</v>
      </c>
    </row>
    <row r="43" spans="1:11" x14ac:dyDescent="0.25">
      <c r="E43" s="82"/>
      <c r="F43" s="83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zoomScale="70" zoomScaleNormal="70" workbookViewId="0">
      <selection activeCell="M26" sqref="M26:N26"/>
    </sheetView>
  </sheetViews>
  <sheetFormatPr defaultRowHeight="15" x14ac:dyDescent="0.25"/>
  <cols>
    <col min="1" max="1" width="7.28515625" style="7" bestFit="1" customWidth="1"/>
    <col min="2" max="3" width="17.7109375" style="60" customWidth="1"/>
    <col min="4" max="4" width="26.140625" style="60" customWidth="1"/>
    <col min="5" max="5" width="19.28515625" style="60" customWidth="1"/>
    <col min="6" max="6" width="16.5703125" customWidth="1"/>
    <col min="7" max="7" width="9.140625" style="7"/>
    <col min="8" max="8" width="17.7109375" style="12" customWidth="1"/>
    <col min="9" max="9" width="17.7109375" customWidth="1"/>
    <col min="10" max="10" width="22.7109375" customWidth="1"/>
    <col min="11" max="11" width="15.85546875" style="61" customWidth="1"/>
    <col min="12" max="12" width="22.5703125" customWidth="1"/>
  </cols>
  <sheetData>
    <row r="1" spans="1:17" s="63" customFormat="1" ht="23.25" customHeight="1" x14ac:dyDescent="0.25">
      <c r="A1" s="85" t="s">
        <v>8</v>
      </c>
      <c r="B1" s="85"/>
      <c r="C1" s="85"/>
      <c r="D1" s="85"/>
      <c r="E1" s="85"/>
      <c r="G1" s="85" t="s">
        <v>8</v>
      </c>
      <c r="H1" s="85"/>
      <c r="I1" s="85"/>
      <c r="J1" s="85"/>
      <c r="K1" s="85"/>
    </row>
    <row r="2" spans="1:17" s="2" customFormat="1" ht="23.25" customHeight="1" thickBot="1" x14ac:dyDescent="0.45">
      <c r="A2" s="86" t="s">
        <v>6</v>
      </c>
      <c r="B2" s="86"/>
      <c r="C2" s="86"/>
      <c r="D2" s="86"/>
      <c r="E2" s="86"/>
      <c r="G2" s="86" t="s">
        <v>5</v>
      </c>
      <c r="H2" s="86"/>
      <c r="I2" s="86"/>
      <c r="J2" s="86"/>
      <c r="K2" s="86"/>
    </row>
    <row r="3" spans="1:17" s="7" customFormat="1" ht="17.25" customHeight="1" x14ac:dyDescent="0.25">
      <c r="A3" s="87" t="s">
        <v>0</v>
      </c>
      <c r="B3" s="89" t="s">
        <v>10</v>
      </c>
      <c r="C3" s="89"/>
      <c r="D3" s="90" t="s">
        <v>1</v>
      </c>
      <c r="E3" s="92" t="s">
        <v>12</v>
      </c>
      <c r="G3" s="87" t="s">
        <v>0</v>
      </c>
      <c r="H3" s="89" t="s">
        <v>9</v>
      </c>
      <c r="I3" s="89"/>
      <c r="J3" s="90" t="s">
        <v>1</v>
      </c>
      <c r="K3" s="94" t="s">
        <v>13</v>
      </c>
    </row>
    <row r="4" spans="1:17" s="3" customFormat="1" ht="27" customHeight="1" x14ac:dyDescent="0.25">
      <c r="A4" s="88"/>
      <c r="B4" s="8" t="s">
        <v>2</v>
      </c>
      <c r="C4" s="8" t="s">
        <v>11</v>
      </c>
      <c r="D4" s="91"/>
      <c r="E4" s="93"/>
      <c r="G4" s="88"/>
      <c r="H4" s="8" t="s">
        <v>2</v>
      </c>
      <c r="I4" s="8" t="s">
        <v>11</v>
      </c>
      <c r="J4" s="91"/>
      <c r="K4" s="95"/>
    </row>
    <row r="5" spans="1:17" ht="18.75" x14ac:dyDescent="0.3">
      <c r="A5" s="77" t="s">
        <v>3</v>
      </c>
      <c r="B5" s="78"/>
      <c r="C5" s="78"/>
      <c r="D5" s="59"/>
      <c r="E5" s="26">
        <f>'işletme defteri 2015-2'!E35</f>
        <v>8020.6399999999994</v>
      </c>
      <c r="G5" s="77" t="s">
        <v>4</v>
      </c>
      <c r="H5" s="78"/>
      <c r="I5" s="78"/>
      <c r="J5" s="78"/>
      <c r="K5" s="43">
        <f>'işletme defteri 2015-2'!K35</f>
        <v>59371.93</v>
      </c>
    </row>
    <row r="6" spans="1:17" s="60" customFormat="1" ht="24" customHeight="1" x14ac:dyDescent="0.25">
      <c r="A6" s="64">
        <v>59</v>
      </c>
      <c r="B6" s="51"/>
      <c r="C6" s="4"/>
      <c r="D6" s="33"/>
      <c r="E6" s="27"/>
      <c r="G6" s="64">
        <v>59</v>
      </c>
      <c r="H6" s="6">
        <v>42027</v>
      </c>
      <c r="I6" s="4">
        <v>730</v>
      </c>
      <c r="J6" s="6" t="s">
        <v>76</v>
      </c>
      <c r="K6" s="4">
        <v>100</v>
      </c>
    </row>
    <row r="7" spans="1:17" s="60" customFormat="1" ht="24" customHeight="1" x14ac:dyDescent="0.25">
      <c r="A7" s="64">
        <v>60</v>
      </c>
      <c r="B7" s="50"/>
      <c r="C7" s="4"/>
      <c r="D7" s="35"/>
      <c r="E7" s="27"/>
      <c r="G7" s="64">
        <v>60</v>
      </c>
      <c r="H7" s="6">
        <v>42027</v>
      </c>
      <c r="I7" s="4">
        <v>731</v>
      </c>
      <c r="J7" s="4" t="s">
        <v>77</v>
      </c>
      <c r="K7" s="4">
        <v>100</v>
      </c>
    </row>
    <row r="8" spans="1:17" s="60" customFormat="1" ht="24" customHeight="1" x14ac:dyDescent="0.25">
      <c r="A8" s="65">
        <v>61</v>
      </c>
      <c r="B8" s="6"/>
      <c r="C8" s="4"/>
      <c r="D8" s="29"/>
      <c r="E8" s="27"/>
      <c r="G8" s="64">
        <v>61</v>
      </c>
      <c r="H8" s="6">
        <v>42027</v>
      </c>
      <c r="I8" s="4">
        <v>732</v>
      </c>
      <c r="J8" s="4" t="s">
        <v>78</v>
      </c>
      <c r="K8" s="4">
        <v>100</v>
      </c>
      <c r="N8" s="60">
        <v>730</v>
      </c>
    </row>
    <row r="9" spans="1:17" s="60" customFormat="1" ht="24" customHeight="1" x14ac:dyDescent="0.25">
      <c r="A9" s="65">
        <v>62</v>
      </c>
      <c r="B9" s="6"/>
      <c r="C9" s="4"/>
      <c r="D9" s="37"/>
      <c r="E9" s="27"/>
      <c r="G9" s="64">
        <v>62</v>
      </c>
      <c r="H9" s="6">
        <v>42027</v>
      </c>
      <c r="I9" s="4">
        <v>733</v>
      </c>
      <c r="J9" s="4" t="s">
        <v>79</v>
      </c>
      <c r="K9" s="4">
        <v>100</v>
      </c>
      <c r="N9" s="60">
        <v>2850</v>
      </c>
    </row>
    <row r="10" spans="1:17" s="60" customFormat="1" ht="24" customHeight="1" x14ac:dyDescent="0.25">
      <c r="A10" s="65">
        <v>63</v>
      </c>
      <c r="B10" s="6"/>
      <c r="C10" s="4"/>
      <c r="D10" s="37"/>
      <c r="E10" s="27"/>
      <c r="G10" s="64">
        <v>63</v>
      </c>
      <c r="H10" s="6">
        <v>42027</v>
      </c>
      <c r="I10" s="4">
        <v>734</v>
      </c>
      <c r="J10" s="4" t="s">
        <v>80</v>
      </c>
      <c r="K10" s="4">
        <v>100</v>
      </c>
      <c r="N10" s="60">
        <v>2415</v>
      </c>
    </row>
    <row r="11" spans="1:17" s="60" customFormat="1" ht="24" customHeight="1" x14ac:dyDescent="0.25">
      <c r="A11" s="65">
        <v>64</v>
      </c>
      <c r="B11" s="6"/>
      <c r="C11" s="4"/>
      <c r="D11" s="38"/>
      <c r="E11" s="27"/>
      <c r="G11" s="64">
        <v>64</v>
      </c>
      <c r="H11" s="6">
        <v>42027</v>
      </c>
      <c r="I11" s="4">
        <v>735</v>
      </c>
      <c r="J11" s="58" t="s">
        <v>81</v>
      </c>
      <c r="K11" s="4">
        <v>35</v>
      </c>
      <c r="N11" s="60">
        <v>785</v>
      </c>
    </row>
    <row r="12" spans="1:17" s="60" customFormat="1" ht="24" customHeight="1" x14ac:dyDescent="0.25">
      <c r="A12" s="65">
        <v>65</v>
      </c>
      <c r="B12" s="6"/>
      <c r="C12" s="4"/>
      <c r="D12" s="37"/>
      <c r="E12" s="27"/>
      <c r="G12" s="64">
        <v>65</v>
      </c>
      <c r="H12" s="6">
        <v>42027</v>
      </c>
      <c r="I12" s="4">
        <v>736</v>
      </c>
      <c r="J12" s="4" t="s">
        <v>82</v>
      </c>
      <c r="K12" s="4">
        <v>50</v>
      </c>
      <c r="Q12" s="60">
        <v>835</v>
      </c>
    </row>
    <row r="13" spans="1:17" s="60" customFormat="1" ht="24" customHeight="1" x14ac:dyDescent="0.25">
      <c r="A13" s="65">
        <v>66</v>
      </c>
      <c r="B13" s="14"/>
      <c r="C13" s="15"/>
      <c r="D13" s="40"/>
      <c r="E13" s="36"/>
      <c r="G13" s="64">
        <v>66</v>
      </c>
      <c r="H13" s="6">
        <v>42027</v>
      </c>
      <c r="I13" s="4">
        <v>737</v>
      </c>
      <c r="J13" s="4" t="s">
        <v>83</v>
      </c>
      <c r="K13" s="4">
        <v>100</v>
      </c>
      <c r="Q13" s="60">
        <v>2415</v>
      </c>
    </row>
    <row r="14" spans="1:17" s="60" customFormat="1" ht="24" customHeight="1" x14ac:dyDescent="0.25">
      <c r="A14" s="65">
        <v>67</v>
      </c>
      <c r="B14" s="6"/>
      <c r="C14" s="4"/>
      <c r="D14" s="33"/>
      <c r="E14" s="27"/>
      <c r="G14" s="64">
        <v>67</v>
      </c>
      <c r="H14" s="6">
        <v>42034</v>
      </c>
      <c r="I14" s="4">
        <v>738</v>
      </c>
      <c r="J14" s="21" t="s">
        <v>84</v>
      </c>
      <c r="K14" s="4">
        <v>100</v>
      </c>
      <c r="Q14" s="60">
        <v>2850</v>
      </c>
    </row>
    <row r="15" spans="1:17" s="60" customFormat="1" ht="24" customHeight="1" x14ac:dyDescent="0.25">
      <c r="A15" s="65">
        <v>68</v>
      </c>
      <c r="B15" s="6"/>
      <c r="C15" s="4"/>
      <c r="D15" s="35"/>
      <c r="E15" s="27"/>
      <c r="G15" s="64">
        <v>68</v>
      </c>
      <c r="H15" s="6">
        <v>42037</v>
      </c>
      <c r="I15" s="4">
        <v>739</v>
      </c>
      <c r="J15" s="68" t="s">
        <v>125</v>
      </c>
      <c r="K15" s="15">
        <v>7870</v>
      </c>
      <c r="L15" s="69" t="s">
        <v>132</v>
      </c>
    </row>
    <row r="16" spans="1:17" s="60" customFormat="1" ht="24" customHeight="1" x14ac:dyDescent="0.25">
      <c r="A16" s="65">
        <v>69</v>
      </c>
      <c r="B16" s="6"/>
      <c r="C16" s="15"/>
      <c r="D16" s="35"/>
      <c r="E16" s="36"/>
      <c r="G16" s="64">
        <v>69</v>
      </c>
      <c r="H16" s="6">
        <v>42041</v>
      </c>
      <c r="I16" s="4">
        <v>740</v>
      </c>
      <c r="J16" s="5" t="s">
        <v>127</v>
      </c>
      <c r="K16" s="4">
        <v>100</v>
      </c>
    </row>
    <row r="17" spans="1:14" s="60" customFormat="1" ht="24" customHeight="1" x14ac:dyDescent="0.25">
      <c r="A17" s="65">
        <v>70</v>
      </c>
      <c r="B17" s="6"/>
      <c r="C17" s="4"/>
      <c r="D17" s="34"/>
      <c r="E17" s="27"/>
      <c r="G17" s="64">
        <v>70</v>
      </c>
      <c r="H17" s="6">
        <v>42044</v>
      </c>
      <c r="I17" s="4">
        <v>741</v>
      </c>
      <c r="J17" s="44" t="s">
        <v>128</v>
      </c>
      <c r="K17" s="4">
        <v>100</v>
      </c>
    </row>
    <row r="18" spans="1:14" s="60" customFormat="1" ht="24" customHeight="1" x14ac:dyDescent="0.25">
      <c r="A18" s="65">
        <v>71</v>
      </c>
      <c r="B18" s="6"/>
      <c r="C18" s="4"/>
      <c r="D18" s="34"/>
      <c r="E18" s="27"/>
      <c r="G18" s="64">
        <v>71</v>
      </c>
      <c r="H18" s="6">
        <v>42044</v>
      </c>
      <c r="I18" s="4">
        <v>742</v>
      </c>
      <c r="J18" s="15" t="s">
        <v>129</v>
      </c>
      <c r="K18" s="15">
        <v>100</v>
      </c>
    </row>
    <row r="19" spans="1:14" s="60" customFormat="1" ht="24" customHeight="1" x14ac:dyDescent="0.25">
      <c r="A19" s="65">
        <v>72</v>
      </c>
      <c r="B19" s="6"/>
      <c r="C19" s="4"/>
      <c r="D19" s="35"/>
      <c r="E19" s="27"/>
      <c r="G19" s="64">
        <v>72</v>
      </c>
      <c r="H19" s="6">
        <v>42044</v>
      </c>
      <c r="I19" s="4">
        <v>743</v>
      </c>
      <c r="J19" s="4" t="s">
        <v>130</v>
      </c>
      <c r="K19" s="4">
        <v>100</v>
      </c>
    </row>
    <row r="20" spans="1:14" s="60" customFormat="1" ht="24" customHeight="1" x14ac:dyDescent="0.25">
      <c r="A20" s="65">
        <v>73</v>
      </c>
      <c r="B20" s="6"/>
      <c r="C20" s="4"/>
      <c r="D20" s="35"/>
      <c r="E20" s="27"/>
      <c r="G20" s="64">
        <v>73</v>
      </c>
      <c r="H20" s="6">
        <v>42044</v>
      </c>
      <c r="I20" s="4">
        <v>744</v>
      </c>
      <c r="J20" s="21" t="s">
        <v>131</v>
      </c>
      <c r="K20" s="4">
        <v>100</v>
      </c>
    </row>
    <row r="21" spans="1:14" s="60" customFormat="1" ht="24" customHeight="1" x14ac:dyDescent="0.25">
      <c r="A21" s="65">
        <v>74</v>
      </c>
      <c r="B21" s="50"/>
      <c r="C21" s="4"/>
      <c r="D21" s="10"/>
      <c r="E21" s="27"/>
      <c r="G21" s="64">
        <v>74</v>
      </c>
      <c r="H21" s="6">
        <v>42045</v>
      </c>
      <c r="I21" s="4">
        <v>745</v>
      </c>
      <c r="J21" s="4" t="s">
        <v>133</v>
      </c>
      <c r="K21" s="4">
        <v>100</v>
      </c>
    </row>
    <row r="22" spans="1:14" s="60" customFormat="1" ht="24" customHeight="1" x14ac:dyDescent="0.25">
      <c r="A22" s="65">
        <v>75</v>
      </c>
      <c r="B22" s="6"/>
      <c r="C22" s="4"/>
      <c r="D22" s="10"/>
      <c r="E22" s="27"/>
      <c r="F22" s="49"/>
      <c r="G22" s="64">
        <v>75</v>
      </c>
      <c r="H22" s="6">
        <v>42045</v>
      </c>
      <c r="I22" s="4">
        <v>746</v>
      </c>
      <c r="J22" s="4" t="s">
        <v>134</v>
      </c>
      <c r="K22" s="4">
        <v>100</v>
      </c>
    </row>
    <row r="23" spans="1:14" s="60" customFormat="1" ht="24" customHeight="1" x14ac:dyDescent="0.25">
      <c r="A23" s="65">
        <v>76</v>
      </c>
      <c r="B23" s="30"/>
      <c r="C23" s="32"/>
      <c r="D23" s="45"/>
      <c r="E23" s="31"/>
      <c r="F23" s="48"/>
      <c r="G23" s="64">
        <v>76</v>
      </c>
      <c r="H23" s="6">
        <v>42045</v>
      </c>
      <c r="I23" s="4">
        <v>747</v>
      </c>
      <c r="J23" s="4" t="s">
        <v>135</v>
      </c>
      <c r="K23" s="4">
        <v>50</v>
      </c>
      <c r="M23" s="41"/>
    </row>
    <row r="24" spans="1:14" s="60" customFormat="1" ht="24" customHeight="1" x14ac:dyDescent="0.25">
      <c r="A24" s="65">
        <v>77</v>
      </c>
      <c r="B24" s="6"/>
      <c r="C24" s="4"/>
      <c r="D24" s="10"/>
      <c r="E24" s="27"/>
      <c r="F24" s="48"/>
      <c r="G24" s="64">
        <v>77</v>
      </c>
      <c r="H24" s="6">
        <v>42045</v>
      </c>
      <c r="I24" s="4">
        <v>748</v>
      </c>
      <c r="J24" s="4" t="s">
        <v>136</v>
      </c>
      <c r="K24" s="4">
        <v>100</v>
      </c>
    </row>
    <row r="25" spans="1:14" s="60" customFormat="1" ht="24" customHeight="1" x14ac:dyDescent="0.25">
      <c r="A25" s="65">
        <v>78</v>
      </c>
      <c r="B25" s="6"/>
      <c r="C25" s="4"/>
      <c r="D25" s="4"/>
      <c r="E25" s="27"/>
      <c r="F25" s="48"/>
      <c r="G25" s="64">
        <v>78</v>
      </c>
      <c r="H25" s="6">
        <v>42045</v>
      </c>
      <c r="I25" s="4">
        <v>749</v>
      </c>
      <c r="J25" s="4" t="s">
        <v>137</v>
      </c>
      <c r="K25" s="4">
        <v>100</v>
      </c>
    </row>
    <row r="26" spans="1:14" s="60" customFormat="1" ht="24" customHeight="1" x14ac:dyDescent="0.25">
      <c r="A26" s="65">
        <v>79</v>
      </c>
      <c r="B26" s="6"/>
      <c r="C26" s="4"/>
      <c r="D26" s="4"/>
      <c r="E26" s="27"/>
      <c r="F26" s="48"/>
      <c r="G26" s="64">
        <v>79</v>
      </c>
      <c r="H26" s="6">
        <v>42045</v>
      </c>
      <c r="I26" s="4">
        <v>750</v>
      </c>
      <c r="J26" s="4" t="s">
        <v>138</v>
      </c>
      <c r="K26" s="4">
        <v>50</v>
      </c>
      <c r="M26" s="60">
        <v>1850</v>
      </c>
      <c r="N26" s="60">
        <v>600</v>
      </c>
    </row>
    <row r="27" spans="1:14" s="60" customFormat="1" ht="24" customHeight="1" x14ac:dyDescent="0.25">
      <c r="A27" s="65">
        <v>80</v>
      </c>
      <c r="B27" s="6"/>
      <c r="C27" s="4"/>
      <c r="D27" s="4"/>
      <c r="E27" s="27"/>
      <c r="F27" s="48"/>
      <c r="G27" s="64">
        <v>80</v>
      </c>
      <c r="H27" s="6">
        <v>42047</v>
      </c>
      <c r="I27" s="4">
        <v>751</v>
      </c>
      <c r="J27" s="4" t="s">
        <v>139</v>
      </c>
      <c r="K27" s="4">
        <v>100</v>
      </c>
    </row>
    <row r="28" spans="1:14" s="60" customFormat="1" ht="24" customHeight="1" x14ac:dyDescent="0.25">
      <c r="A28" s="65">
        <v>81</v>
      </c>
      <c r="B28" s="6"/>
      <c r="C28" s="4"/>
      <c r="D28" s="46"/>
      <c r="E28" s="27"/>
      <c r="F28" s="48"/>
      <c r="G28" s="64">
        <v>81</v>
      </c>
      <c r="H28" s="6">
        <v>42047</v>
      </c>
      <c r="I28" s="4">
        <v>752</v>
      </c>
      <c r="J28" s="4" t="s">
        <v>140</v>
      </c>
      <c r="K28" s="4">
        <v>100</v>
      </c>
    </row>
    <row r="29" spans="1:14" s="60" customFormat="1" ht="24" customHeight="1" x14ac:dyDescent="0.25">
      <c r="A29" s="65">
        <v>82</v>
      </c>
      <c r="B29" s="6"/>
      <c r="C29" s="4"/>
      <c r="D29" s="47"/>
      <c r="E29" s="27"/>
      <c r="F29" s="48"/>
      <c r="G29" s="64">
        <v>82</v>
      </c>
      <c r="H29" s="6">
        <v>42047</v>
      </c>
      <c r="I29" s="4">
        <v>753</v>
      </c>
      <c r="J29" s="4" t="s">
        <v>141</v>
      </c>
      <c r="K29" s="4">
        <v>100</v>
      </c>
    </row>
    <row r="30" spans="1:14" s="60" customFormat="1" ht="24" customHeight="1" x14ac:dyDescent="0.25">
      <c r="A30" s="65">
        <v>83</v>
      </c>
      <c r="B30" s="6"/>
      <c r="C30" s="4"/>
      <c r="D30" s="10"/>
      <c r="E30" s="27"/>
      <c r="F30" s="48"/>
      <c r="G30" s="64">
        <v>83</v>
      </c>
      <c r="H30" s="6">
        <v>42047</v>
      </c>
      <c r="I30" s="4">
        <v>754</v>
      </c>
      <c r="J30" s="4" t="s">
        <v>142</v>
      </c>
      <c r="K30" s="4">
        <v>100</v>
      </c>
    </row>
    <row r="31" spans="1:14" s="60" customFormat="1" ht="24" customHeight="1" x14ac:dyDescent="0.25">
      <c r="A31" s="65">
        <v>84</v>
      </c>
      <c r="B31" s="6"/>
      <c r="C31" s="4"/>
      <c r="D31" s="4"/>
      <c r="E31" s="27"/>
      <c r="F31" s="48"/>
      <c r="G31" s="64">
        <v>84</v>
      </c>
      <c r="H31" s="6">
        <v>42047</v>
      </c>
      <c r="I31" s="4">
        <v>755</v>
      </c>
      <c r="J31" s="4" t="s">
        <v>143</v>
      </c>
      <c r="K31" s="4">
        <v>100</v>
      </c>
    </row>
    <row r="32" spans="1:14" s="60" customFormat="1" ht="24" customHeight="1" x14ac:dyDescent="0.25">
      <c r="A32" s="65">
        <v>85</v>
      </c>
      <c r="B32" s="17"/>
      <c r="C32" s="18"/>
      <c r="D32" s="10"/>
      <c r="E32" s="28"/>
      <c r="F32" s="48"/>
      <c r="G32" s="64">
        <v>85</v>
      </c>
      <c r="H32" s="6">
        <v>42047</v>
      </c>
      <c r="I32" s="4">
        <v>756</v>
      </c>
      <c r="J32" s="4" t="s">
        <v>144</v>
      </c>
      <c r="K32" s="4">
        <v>200</v>
      </c>
    </row>
    <row r="33" spans="1:11" s="60" customFormat="1" ht="24" customHeight="1" x14ac:dyDescent="0.25">
      <c r="A33" s="65">
        <v>86</v>
      </c>
      <c r="B33" s="6"/>
      <c r="C33" s="4"/>
      <c r="D33" s="46"/>
      <c r="E33" s="27"/>
      <c r="F33" s="48"/>
      <c r="G33" s="64">
        <v>86</v>
      </c>
      <c r="H33" s="6">
        <v>42047</v>
      </c>
      <c r="I33" s="4">
        <v>757</v>
      </c>
      <c r="J33" s="4" t="s">
        <v>145</v>
      </c>
      <c r="K33" s="4">
        <v>50</v>
      </c>
    </row>
    <row r="34" spans="1:11" s="60" customFormat="1" ht="24" customHeight="1" thickBot="1" x14ac:dyDescent="0.3">
      <c r="A34" s="65">
        <v>87</v>
      </c>
      <c r="B34" s="6"/>
      <c r="C34" s="4"/>
      <c r="D34" s="4"/>
      <c r="E34" s="27"/>
      <c r="F34" s="48"/>
      <c r="G34" s="64">
        <v>87</v>
      </c>
      <c r="H34" s="6">
        <v>42047</v>
      </c>
      <c r="I34" s="4">
        <v>758</v>
      </c>
      <c r="J34" s="4" t="s">
        <v>146</v>
      </c>
      <c r="K34" s="4">
        <v>100</v>
      </c>
    </row>
    <row r="35" spans="1:11" s="12" customFormat="1" ht="27" customHeight="1" thickBot="1" x14ac:dyDescent="0.3">
      <c r="A35" s="79" t="s">
        <v>7</v>
      </c>
      <c r="B35" s="80"/>
      <c r="C35" s="80"/>
      <c r="D35" s="84"/>
      <c r="E35" s="62">
        <f>SUM(E5:E34)</f>
        <v>8020.6399999999994</v>
      </c>
      <c r="G35" s="79" t="s">
        <v>7</v>
      </c>
      <c r="H35" s="80"/>
      <c r="I35" s="80"/>
      <c r="J35" s="80"/>
      <c r="K35" s="13">
        <f>SUM(K5:K34)</f>
        <v>69876.929999999993</v>
      </c>
    </row>
    <row r="38" spans="1:11" ht="15" customHeight="1" x14ac:dyDescent="0.25">
      <c r="E38" s="60" t="s">
        <v>14</v>
      </c>
      <c r="F38" s="81">
        <f>K35-E35</f>
        <v>61856.289999999994</v>
      </c>
    </row>
    <row r="39" spans="1:11" ht="15" customHeight="1" x14ac:dyDescent="0.25">
      <c r="F39" s="81"/>
    </row>
    <row r="40" spans="1:11" x14ac:dyDescent="0.25">
      <c r="E40" s="60" t="s">
        <v>15</v>
      </c>
      <c r="F40" s="83">
        <v>60569.78</v>
      </c>
    </row>
    <row r="41" spans="1:11" x14ac:dyDescent="0.25">
      <c r="F41" s="83"/>
    </row>
    <row r="42" spans="1:11" x14ac:dyDescent="0.25">
      <c r="E42" s="82" t="s">
        <v>16</v>
      </c>
      <c r="F42" s="83">
        <f>F38-F40</f>
        <v>1286.5099999999948</v>
      </c>
    </row>
    <row r="43" spans="1:11" x14ac:dyDescent="0.25">
      <c r="E43" s="82"/>
      <c r="F43" s="83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M18" sqref="M18"/>
    </sheetView>
  </sheetViews>
  <sheetFormatPr defaultRowHeight="15" x14ac:dyDescent="0.25"/>
  <cols>
    <col min="1" max="1" width="7.28515625" style="7" bestFit="1" customWidth="1"/>
    <col min="2" max="3" width="17.7109375" style="73" customWidth="1"/>
    <col min="4" max="4" width="26.140625" style="73" customWidth="1"/>
    <col min="5" max="5" width="19.28515625" style="73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74" customWidth="1"/>
    <col min="12" max="12" width="22.5703125" customWidth="1"/>
  </cols>
  <sheetData>
    <row r="1" spans="1:12" s="70" customFormat="1" ht="23.25" customHeight="1" x14ac:dyDescent="0.25">
      <c r="A1" s="85" t="s">
        <v>8</v>
      </c>
      <c r="B1" s="85"/>
      <c r="C1" s="85"/>
      <c r="D1" s="85"/>
      <c r="E1" s="85"/>
      <c r="G1" s="85" t="s">
        <v>8</v>
      </c>
      <c r="H1" s="85"/>
      <c r="I1" s="85"/>
      <c r="J1" s="85"/>
      <c r="K1" s="85"/>
    </row>
    <row r="2" spans="1:12" s="2" customFormat="1" ht="23.25" customHeight="1" thickBot="1" x14ac:dyDescent="0.45">
      <c r="A2" s="86" t="s">
        <v>6</v>
      </c>
      <c r="B2" s="86"/>
      <c r="C2" s="86"/>
      <c r="D2" s="86"/>
      <c r="E2" s="86"/>
      <c r="G2" s="86" t="s">
        <v>5</v>
      </c>
      <c r="H2" s="86"/>
      <c r="I2" s="86"/>
      <c r="J2" s="86"/>
      <c r="K2" s="86"/>
    </row>
    <row r="3" spans="1:12" s="7" customFormat="1" ht="17.25" customHeight="1" x14ac:dyDescent="0.25">
      <c r="A3" s="87" t="s">
        <v>0</v>
      </c>
      <c r="B3" s="89" t="s">
        <v>10</v>
      </c>
      <c r="C3" s="89"/>
      <c r="D3" s="90" t="s">
        <v>1</v>
      </c>
      <c r="E3" s="92" t="s">
        <v>12</v>
      </c>
      <c r="G3" s="87" t="s">
        <v>0</v>
      </c>
      <c r="H3" s="89" t="s">
        <v>9</v>
      </c>
      <c r="I3" s="89"/>
      <c r="J3" s="90" t="s">
        <v>1</v>
      </c>
      <c r="K3" s="94" t="s">
        <v>13</v>
      </c>
    </row>
    <row r="4" spans="1:12" s="3" customFormat="1" ht="27" customHeight="1" x14ac:dyDescent="0.25">
      <c r="A4" s="88"/>
      <c r="B4" s="8" t="s">
        <v>2</v>
      </c>
      <c r="C4" s="8" t="s">
        <v>11</v>
      </c>
      <c r="D4" s="91"/>
      <c r="E4" s="93"/>
      <c r="G4" s="88"/>
      <c r="H4" s="8" t="s">
        <v>2</v>
      </c>
      <c r="I4" s="8" t="s">
        <v>11</v>
      </c>
      <c r="J4" s="91"/>
      <c r="K4" s="95"/>
    </row>
    <row r="5" spans="1:12" ht="18.75" x14ac:dyDescent="0.3">
      <c r="A5" s="77" t="s">
        <v>3</v>
      </c>
      <c r="B5" s="78"/>
      <c r="C5" s="78"/>
      <c r="D5" s="72"/>
      <c r="E5" s="26">
        <f>'işletme defteri 2015-3'!E35</f>
        <v>8020.6399999999994</v>
      </c>
      <c r="G5" s="77" t="s">
        <v>4</v>
      </c>
      <c r="H5" s="78"/>
      <c r="I5" s="78"/>
      <c r="J5" s="78"/>
      <c r="K5" s="43">
        <f>'işletme defteri 2015-3'!K35</f>
        <v>69876.929999999993</v>
      </c>
    </row>
    <row r="6" spans="1:12" s="73" customFormat="1" ht="24" customHeight="1" x14ac:dyDescent="0.25">
      <c r="A6" s="71">
        <v>59</v>
      </c>
      <c r="B6" s="51"/>
      <c r="C6" s="4"/>
      <c r="D6" s="33"/>
      <c r="E6" s="27"/>
      <c r="G6" s="71">
        <v>88</v>
      </c>
      <c r="H6" s="6">
        <v>42047</v>
      </c>
      <c r="I6" s="4">
        <v>759</v>
      </c>
      <c r="J6" s="6" t="s">
        <v>147</v>
      </c>
      <c r="K6" s="4">
        <v>100</v>
      </c>
    </row>
    <row r="7" spans="1:12" s="73" customFormat="1" ht="24" customHeight="1" x14ac:dyDescent="0.25">
      <c r="A7" s="71">
        <v>60</v>
      </c>
      <c r="B7" s="50"/>
      <c r="C7" s="4"/>
      <c r="D7" s="35"/>
      <c r="E7" s="27"/>
      <c r="G7" s="71">
        <v>89</v>
      </c>
      <c r="H7" s="6">
        <v>42048</v>
      </c>
      <c r="I7" s="4">
        <v>760</v>
      </c>
      <c r="J7" s="4" t="s">
        <v>148</v>
      </c>
      <c r="K7" s="4">
        <v>100</v>
      </c>
    </row>
    <row r="8" spans="1:12" s="73" customFormat="1" ht="24" customHeight="1" x14ac:dyDescent="0.25">
      <c r="A8" s="71">
        <v>61</v>
      </c>
      <c r="B8" s="6"/>
      <c r="C8" s="4"/>
      <c r="D8" s="29"/>
      <c r="E8" s="27"/>
      <c r="G8" s="71">
        <v>90</v>
      </c>
      <c r="H8" s="6">
        <v>42048</v>
      </c>
      <c r="I8" s="4">
        <v>761</v>
      </c>
      <c r="J8" s="4" t="s">
        <v>149</v>
      </c>
      <c r="K8" s="4">
        <v>100</v>
      </c>
    </row>
    <row r="9" spans="1:12" s="73" customFormat="1" ht="24" customHeight="1" x14ac:dyDescent="0.25">
      <c r="A9" s="71">
        <v>62</v>
      </c>
      <c r="B9" s="6"/>
      <c r="C9" s="4"/>
      <c r="D9" s="37"/>
      <c r="E9" s="27"/>
      <c r="G9" s="71">
        <v>91</v>
      </c>
      <c r="H9" s="6">
        <v>42048</v>
      </c>
      <c r="I9" s="4">
        <v>762</v>
      </c>
      <c r="J9" s="4" t="s">
        <v>150</v>
      </c>
      <c r="K9" s="4">
        <v>100</v>
      </c>
    </row>
    <row r="10" spans="1:12" s="73" customFormat="1" ht="24" customHeight="1" x14ac:dyDescent="0.25">
      <c r="A10" s="71">
        <v>63</v>
      </c>
      <c r="B10" s="6"/>
      <c r="C10" s="4"/>
      <c r="D10" s="37"/>
      <c r="E10" s="27"/>
      <c r="G10" s="71">
        <v>92</v>
      </c>
      <c r="H10" s="6">
        <v>42048</v>
      </c>
      <c r="I10" s="4">
        <v>763</v>
      </c>
      <c r="J10" s="4" t="s">
        <v>151</v>
      </c>
      <c r="K10" s="4">
        <v>100</v>
      </c>
    </row>
    <row r="11" spans="1:12" s="73" customFormat="1" ht="24" customHeight="1" x14ac:dyDescent="0.25">
      <c r="A11" s="71">
        <v>64</v>
      </c>
      <c r="B11" s="6"/>
      <c r="C11" s="4"/>
      <c r="D11" s="38"/>
      <c r="E11" s="27"/>
      <c r="G11" s="71">
        <v>93</v>
      </c>
      <c r="H11" s="6">
        <v>42048</v>
      </c>
      <c r="I11" s="4">
        <v>764</v>
      </c>
      <c r="J11" s="58" t="s">
        <v>152</v>
      </c>
      <c r="K11" s="4">
        <v>100</v>
      </c>
      <c r="L11" s="73" t="s">
        <v>153</v>
      </c>
    </row>
    <row r="12" spans="1:12" s="73" customFormat="1" ht="24" customHeight="1" x14ac:dyDescent="0.25">
      <c r="A12" s="71">
        <v>65</v>
      </c>
      <c r="B12" s="6"/>
      <c r="C12" s="4"/>
      <c r="D12" s="37"/>
      <c r="E12" s="27"/>
      <c r="G12" s="71">
        <v>94</v>
      </c>
      <c r="H12" s="6">
        <v>42051</v>
      </c>
      <c r="I12" s="4">
        <v>765</v>
      </c>
      <c r="J12" s="4" t="s">
        <v>154</v>
      </c>
      <c r="K12" s="4">
        <v>100</v>
      </c>
    </row>
    <row r="13" spans="1:12" s="73" customFormat="1" ht="24" customHeight="1" x14ac:dyDescent="0.25">
      <c r="A13" s="71">
        <v>66</v>
      </c>
      <c r="B13" s="14"/>
      <c r="C13" s="15"/>
      <c r="D13" s="40"/>
      <c r="E13" s="36"/>
      <c r="G13" s="71">
        <v>95</v>
      </c>
      <c r="H13" s="6">
        <v>42051</v>
      </c>
      <c r="I13" s="4">
        <v>766</v>
      </c>
      <c r="J13" s="4" t="s">
        <v>155</v>
      </c>
      <c r="K13" s="4">
        <v>50</v>
      </c>
    </row>
    <row r="14" spans="1:12" s="73" customFormat="1" ht="24" customHeight="1" x14ac:dyDescent="0.25">
      <c r="A14" s="71">
        <v>67</v>
      </c>
      <c r="B14" s="6"/>
      <c r="C14" s="4"/>
      <c r="D14" s="33"/>
      <c r="E14" s="27"/>
      <c r="G14" s="71">
        <v>96</v>
      </c>
      <c r="H14" s="6">
        <v>42051</v>
      </c>
      <c r="I14" s="4">
        <v>767</v>
      </c>
      <c r="J14" s="21" t="s">
        <v>156</v>
      </c>
      <c r="K14" s="4">
        <v>100</v>
      </c>
    </row>
    <row r="15" spans="1:12" s="73" customFormat="1" ht="24" customHeight="1" x14ac:dyDescent="0.25">
      <c r="A15" s="71">
        <v>68</v>
      </c>
      <c r="B15" s="6"/>
      <c r="C15" s="4"/>
      <c r="D15" s="35"/>
      <c r="E15" s="27"/>
      <c r="G15" s="71">
        <v>97</v>
      </c>
      <c r="H15" s="6">
        <v>42051</v>
      </c>
      <c r="I15" s="4">
        <v>768</v>
      </c>
      <c r="J15" s="96" t="s">
        <v>157</v>
      </c>
      <c r="K15" s="15">
        <v>50</v>
      </c>
    </row>
    <row r="16" spans="1:12" s="73" customFormat="1" ht="24" customHeight="1" x14ac:dyDescent="0.25">
      <c r="A16" s="71">
        <v>69</v>
      </c>
      <c r="B16" s="6"/>
      <c r="C16" s="15"/>
      <c r="D16" s="35"/>
      <c r="E16" s="36"/>
      <c r="G16" s="71">
        <v>98</v>
      </c>
      <c r="H16" s="6">
        <v>42051</v>
      </c>
      <c r="I16" s="4">
        <v>769</v>
      </c>
      <c r="J16" s="5" t="s">
        <v>158</v>
      </c>
      <c r="K16" s="4">
        <v>50</v>
      </c>
    </row>
    <row r="17" spans="1:13" s="73" customFormat="1" ht="24" customHeight="1" x14ac:dyDescent="0.25">
      <c r="A17" s="71">
        <v>70</v>
      </c>
      <c r="B17" s="6"/>
      <c r="C17" s="4"/>
      <c r="D17" s="34"/>
      <c r="E17" s="27"/>
      <c r="G17" s="71">
        <v>99</v>
      </c>
      <c r="H17" s="6">
        <v>42051</v>
      </c>
      <c r="I17" s="4">
        <v>770</v>
      </c>
      <c r="J17" s="58" t="s">
        <v>159</v>
      </c>
      <c r="K17" s="4">
        <v>100</v>
      </c>
    </row>
    <row r="18" spans="1:13" s="73" customFormat="1" ht="24" customHeight="1" x14ac:dyDescent="0.25">
      <c r="A18" s="71">
        <v>71</v>
      </c>
      <c r="B18" s="6"/>
      <c r="C18" s="4"/>
      <c r="D18" s="34"/>
      <c r="E18" s="27"/>
      <c r="G18" s="71">
        <v>100</v>
      </c>
      <c r="H18" s="6">
        <v>42051</v>
      </c>
      <c r="I18" s="4">
        <v>771</v>
      </c>
      <c r="J18" s="15" t="s">
        <v>160</v>
      </c>
      <c r="K18" s="15">
        <v>100</v>
      </c>
    </row>
    <row r="19" spans="1:13" s="73" customFormat="1" ht="24" customHeight="1" x14ac:dyDescent="0.25">
      <c r="A19" s="71">
        <v>72</v>
      </c>
      <c r="B19" s="6"/>
      <c r="C19" s="4"/>
      <c r="D19" s="35"/>
      <c r="E19" s="27"/>
      <c r="G19" s="71">
        <v>101</v>
      </c>
      <c r="H19" s="6">
        <v>42051</v>
      </c>
      <c r="I19" s="4">
        <v>772</v>
      </c>
      <c r="J19" s="4" t="s">
        <v>161</v>
      </c>
      <c r="K19" s="4">
        <v>50</v>
      </c>
    </row>
    <row r="20" spans="1:13" s="73" customFormat="1" ht="24" customHeight="1" x14ac:dyDescent="0.25">
      <c r="A20" s="71">
        <v>73</v>
      </c>
      <c r="B20" s="6"/>
      <c r="C20" s="4"/>
      <c r="D20" s="35"/>
      <c r="E20" s="27"/>
      <c r="G20" s="71">
        <v>102</v>
      </c>
      <c r="H20" s="6"/>
      <c r="I20" s="4">
        <v>773</v>
      </c>
      <c r="J20" s="21"/>
      <c r="K20" s="4"/>
    </row>
    <row r="21" spans="1:13" s="73" customFormat="1" ht="24" customHeight="1" x14ac:dyDescent="0.25">
      <c r="A21" s="71">
        <v>74</v>
      </c>
      <c r="B21" s="50"/>
      <c r="C21" s="4"/>
      <c r="D21" s="10"/>
      <c r="E21" s="27"/>
      <c r="G21" s="71">
        <v>103</v>
      </c>
      <c r="H21" s="16"/>
      <c r="I21" s="4">
        <v>774</v>
      </c>
      <c r="J21" s="4"/>
      <c r="K21" s="4"/>
    </row>
    <row r="22" spans="1:13" s="73" customFormat="1" ht="24" customHeight="1" x14ac:dyDescent="0.25">
      <c r="A22" s="71">
        <v>75</v>
      </c>
      <c r="B22" s="6"/>
      <c r="C22" s="4"/>
      <c r="D22" s="10"/>
      <c r="E22" s="27"/>
      <c r="F22" s="49"/>
      <c r="G22" s="71">
        <v>104</v>
      </c>
      <c r="H22" s="16"/>
      <c r="I22" s="4">
        <v>775</v>
      </c>
      <c r="J22" s="4"/>
      <c r="K22" s="4"/>
    </row>
    <row r="23" spans="1:13" s="73" customFormat="1" ht="24" customHeight="1" x14ac:dyDescent="0.25">
      <c r="A23" s="71">
        <v>76</v>
      </c>
      <c r="B23" s="30"/>
      <c r="C23" s="32"/>
      <c r="D23" s="45"/>
      <c r="E23" s="31"/>
      <c r="F23" s="48"/>
      <c r="G23" s="71">
        <v>105</v>
      </c>
      <c r="H23" s="16"/>
      <c r="I23" s="4">
        <v>776</v>
      </c>
      <c r="J23" s="4"/>
      <c r="K23" s="4"/>
      <c r="M23" s="41"/>
    </row>
    <row r="24" spans="1:13" s="73" customFormat="1" ht="24" customHeight="1" x14ac:dyDescent="0.25">
      <c r="A24" s="71">
        <v>77</v>
      </c>
      <c r="B24" s="6"/>
      <c r="C24" s="4"/>
      <c r="D24" s="10"/>
      <c r="E24" s="27"/>
      <c r="F24" s="48"/>
      <c r="G24" s="71">
        <v>106</v>
      </c>
      <c r="H24" s="16"/>
      <c r="I24" s="4">
        <v>777</v>
      </c>
      <c r="J24" s="4"/>
      <c r="K24" s="4"/>
    </row>
    <row r="25" spans="1:13" s="73" customFormat="1" ht="24" customHeight="1" x14ac:dyDescent="0.25">
      <c r="A25" s="71">
        <v>78</v>
      </c>
      <c r="B25" s="6"/>
      <c r="C25" s="4"/>
      <c r="D25" s="4"/>
      <c r="E25" s="27"/>
      <c r="F25" s="48"/>
      <c r="G25" s="71">
        <v>107</v>
      </c>
      <c r="H25" s="16"/>
      <c r="I25" s="4">
        <v>778</v>
      </c>
      <c r="J25" s="4"/>
      <c r="K25" s="4"/>
    </row>
    <row r="26" spans="1:13" s="73" customFormat="1" ht="24" customHeight="1" x14ac:dyDescent="0.25">
      <c r="A26" s="71">
        <v>79</v>
      </c>
      <c r="B26" s="6"/>
      <c r="C26" s="4"/>
      <c r="D26" s="4"/>
      <c r="E26" s="27"/>
      <c r="F26" s="48"/>
      <c r="G26" s="71">
        <v>108</v>
      </c>
      <c r="H26" s="16"/>
      <c r="I26" s="4">
        <v>779</v>
      </c>
      <c r="J26" s="4"/>
      <c r="K26" s="4"/>
    </row>
    <row r="27" spans="1:13" s="73" customFormat="1" ht="24" customHeight="1" x14ac:dyDescent="0.25">
      <c r="A27" s="71">
        <v>80</v>
      </c>
      <c r="B27" s="6"/>
      <c r="C27" s="4"/>
      <c r="D27" s="4"/>
      <c r="E27" s="27"/>
      <c r="F27" s="48"/>
      <c r="G27" s="71">
        <v>109</v>
      </c>
      <c r="H27" s="16"/>
      <c r="I27" s="4">
        <v>780</v>
      </c>
      <c r="J27" s="4"/>
      <c r="K27" s="4"/>
    </row>
    <row r="28" spans="1:13" s="73" customFormat="1" ht="24" customHeight="1" x14ac:dyDescent="0.25">
      <c r="A28" s="71">
        <v>81</v>
      </c>
      <c r="B28" s="6"/>
      <c r="C28" s="4"/>
      <c r="D28" s="46"/>
      <c r="E28" s="27"/>
      <c r="F28" s="48"/>
      <c r="G28" s="71">
        <v>110</v>
      </c>
      <c r="H28" s="16"/>
      <c r="I28" s="4">
        <v>781</v>
      </c>
      <c r="J28" s="4"/>
      <c r="K28" s="4"/>
    </row>
    <row r="29" spans="1:13" s="73" customFormat="1" ht="24" customHeight="1" x14ac:dyDescent="0.25">
      <c r="A29" s="71">
        <v>82</v>
      </c>
      <c r="B29" s="6"/>
      <c r="C29" s="4"/>
      <c r="D29" s="47"/>
      <c r="E29" s="27"/>
      <c r="F29" s="48"/>
      <c r="G29" s="71">
        <v>111</v>
      </c>
      <c r="H29" s="16"/>
      <c r="I29" s="4">
        <v>782</v>
      </c>
      <c r="J29" s="4"/>
      <c r="K29" s="4"/>
    </row>
    <row r="30" spans="1:13" s="73" customFormat="1" ht="24" customHeight="1" x14ac:dyDescent="0.25">
      <c r="A30" s="71">
        <v>83</v>
      </c>
      <c r="B30" s="6"/>
      <c r="C30" s="4"/>
      <c r="D30" s="10"/>
      <c r="E30" s="27"/>
      <c r="F30" s="48"/>
      <c r="G30" s="71">
        <v>112</v>
      </c>
      <c r="H30" s="16"/>
      <c r="I30" s="4">
        <v>783</v>
      </c>
      <c r="J30" s="4"/>
      <c r="K30" s="4"/>
    </row>
    <row r="31" spans="1:13" s="73" customFormat="1" ht="24" customHeight="1" x14ac:dyDescent="0.25">
      <c r="A31" s="71">
        <v>84</v>
      </c>
      <c r="B31" s="6"/>
      <c r="C31" s="4"/>
      <c r="D31" s="4"/>
      <c r="E31" s="27"/>
      <c r="F31" s="48"/>
      <c r="G31" s="71">
        <v>113</v>
      </c>
      <c r="H31" s="16"/>
      <c r="I31" s="4">
        <v>784</v>
      </c>
      <c r="J31" s="4"/>
      <c r="K31" s="4"/>
    </row>
    <row r="32" spans="1:13" s="73" customFormat="1" ht="24" customHeight="1" x14ac:dyDescent="0.25">
      <c r="A32" s="71">
        <v>85</v>
      </c>
      <c r="B32" s="17"/>
      <c r="C32" s="18"/>
      <c r="D32" s="10"/>
      <c r="E32" s="28"/>
      <c r="F32" s="48"/>
      <c r="G32" s="71">
        <v>114</v>
      </c>
      <c r="H32" s="16"/>
      <c r="I32" s="4">
        <v>785</v>
      </c>
      <c r="J32" s="4"/>
      <c r="K32" s="4"/>
    </row>
    <row r="33" spans="1:11" s="73" customFormat="1" ht="24" customHeight="1" x14ac:dyDescent="0.25">
      <c r="A33" s="71">
        <v>86</v>
      </c>
      <c r="B33" s="6"/>
      <c r="C33" s="4"/>
      <c r="D33" s="46"/>
      <c r="E33" s="27"/>
      <c r="F33" s="48"/>
      <c r="G33" s="71">
        <v>115</v>
      </c>
      <c r="H33" s="6"/>
      <c r="I33" s="4">
        <v>786</v>
      </c>
      <c r="J33" s="4"/>
      <c r="K33" s="4"/>
    </row>
    <row r="34" spans="1:11" s="73" customFormat="1" ht="24" customHeight="1" thickBot="1" x14ac:dyDescent="0.3">
      <c r="A34" s="71">
        <v>87</v>
      </c>
      <c r="B34" s="6"/>
      <c r="C34" s="4"/>
      <c r="D34" s="4"/>
      <c r="E34" s="27"/>
      <c r="F34" s="48"/>
      <c r="G34" s="71">
        <v>116</v>
      </c>
      <c r="H34" s="6"/>
      <c r="I34" s="4">
        <v>787</v>
      </c>
      <c r="J34" s="4"/>
      <c r="K34" s="4"/>
    </row>
    <row r="35" spans="1:11" s="12" customFormat="1" ht="27" customHeight="1" thickBot="1" x14ac:dyDescent="0.3">
      <c r="A35" s="79" t="s">
        <v>7</v>
      </c>
      <c r="B35" s="80"/>
      <c r="C35" s="80"/>
      <c r="D35" s="84"/>
      <c r="E35" s="75">
        <f>SUM(E5:E34)</f>
        <v>8020.6399999999994</v>
      </c>
      <c r="G35" s="79" t="s">
        <v>7</v>
      </c>
      <c r="H35" s="80"/>
      <c r="I35" s="80"/>
      <c r="J35" s="80"/>
      <c r="K35" s="76">
        <f>SUM(K5:K34)</f>
        <v>71076.929999999993</v>
      </c>
    </row>
    <row r="38" spans="1:11" ht="15" customHeight="1" x14ac:dyDescent="0.25">
      <c r="E38" s="73" t="s">
        <v>14</v>
      </c>
      <c r="F38" s="81">
        <f>K35-E35</f>
        <v>63056.289999999994</v>
      </c>
    </row>
    <row r="39" spans="1:11" ht="15" customHeight="1" x14ac:dyDescent="0.25">
      <c r="F39" s="81"/>
    </row>
    <row r="40" spans="1:11" x14ac:dyDescent="0.25">
      <c r="E40" s="73" t="s">
        <v>15</v>
      </c>
      <c r="F40" s="83">
        <v>60569.78</v>
      </c>
    </row>
    <row r="41" spans="1:11" x14ac:dyDescent="0.25">
      <c r="F41" s="83"/>
    </row>
    <row r="42" spans="1:11" x14ac:dyDescent="0.25">
      <c r="E42" s="82" t="s">
        <v>16</v>
      </c>
      <c r="F42" s="83">
        <f>F38-F40</f>
        <v>2486.5099999999948</v>
      </c>
    </row>
    <row r="43" spans="1:11" x14ac:dyDescent="0.25">
      <c r="E43" s="82"/>
      <c r="F43" s="83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işletme defteri 2015-1</vt:lpstr>
      <vt:lpstr>işletme defteri 2015-2</vt:lpstr>
      <vt:lpstr>işletme defteri 2015-3</vt:lpstr>
      <vt:lpstr>işletme defteri 2015-4</vt:lpstr>
      <vt:lpstr>'işletme defteri 2015-1'!Yazdırma_Alanı</vt:lpstr>
      <vt:lpstr>'işletme defteri 2015-2'!Yazdırma_Alanı</vt:lpstr>
      <vt:lpstr>'işletme defteri 2015-3'!Yazdırma_Alanı</vt:lpstr>
      <vt:lpstr>'işletme defteri 2015-4'!Yazdırma_Alanı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2015-02-16T16:26:49Z</dcterms:modified>
</cp:coreProperties>
</file>