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 tabRatio="915" firstSheet="3" activeTab="8"/>
  </bookViews>
  <sheets>
    <sheet name="işletme defteri 2015-1" sheetId="13" r:id="rId1"/>
    <sheet name="işletme defteri 2015-2" sheetId="14" r:id="rId2"/>
    <sheet name="işletme defteri 2015-3" sheetId="15" r:id="rId3"/>
    <sheet name="işletme defteri 2015-4" sheetId="16" r:id="rId4"/>
    <sheet name="işletme defteri 2015-5" sheetId="17" r:id="rId5"/>
    <sheet name="işletme defteri 2015-6" sheetId="18" r:id="rId6"/>
    <sheet name="işletme defteri 2015-7" sheetId="19" r:id="rId7"/>
    <sheet name="işletme defteri 2015-8" sheetId="20" r:id="rId8"/>
    <sheet name="işletme defteri 2015-9" sheetId="21" r:id="rId9"/>
  </sheets>
  <definedNames>
    <definedName name="_xlnm.Print_Area" localSheetId="0">'işletme defteri 2015-1'!$A$1:$L$35</definedName>
    <definedName name="_xlnm.Print_Area" localSheetId="1">'işletme defteri 2015-2'!$A$1:$L$35</definedName>
    <definedName name="_xlnm.Print_Area" localSheetId="2">'işletme defteri 2015-3'!$A$1:$L$35</definedName>
    <definedName name="_xlnm.Print_Area" localSheetId="3">'işletme defteri 2015-4'!$A$1:$L$35</definedName>
    <definedName name="_xlnm.Print_Area" localSheetId="4">'işletme defteri 2015-5'!$A$1:$L$35</definedName>
    <definedName name="_xlnm.Print_Area" localSheetId="5">'işletme defteri 2015-6'!$A$1:$L$35</definedName>
    <definedName name="_xlnm.Print_Area" localSheetId="6">'işletme defteri 2015-7'!$A$1:$L$35</definedName>
    <definedName name="_xlnm.Print_Area" localSheetId="7">'işletme defteri 2015-8'!$A$1:$L$35</definedName>
    <definedName name="_xlnm.Print_Area" localSheetId="8">'işletme defteri 2015-9'!$A$1:$L$35</definedName>
  </definedNames>
  <calcPr calcId="152511"/>
</workbook>
</file>

<file path=xl/calcChain.xml><?xml version="1.0" encoding="utf-8"?>
<calcChain xmlns="http://schemas.openxmlformats.org/spreadsheetml/2006/main">
  <c r="A7" i="21" l="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6" i="21"/>
  <c r="K35" i="13" l="1"/>
  <c r="K5" i="14" l="1"/>
  <c r="K35" i="14" s="1"/>
  <c r="E35" i="13"/>
  <c r="E5" i="14" s="1"/>
  <c r="E35" i="14" s="1"/>
  <c r="E5" i="15" s="1"/>
  <c r="K5" i="15" l="1"/>
  <c r="K35" i="15" s="1"/>
  <c r="K5" i="16" s="1"/>
  <c r="K35" i="16" s="1"/>
  <c r="K5" i="17" s="1"/>
  <c r="K35" i="17" s="1"/>
  <c r="K5" i="18" s="1"/>
  <c r="K35" i="18" s="1"/>
  <c r="K5" i="19" s="1"/>
  <c r="K35" i="19" s="1"/>
  <c r="K5" i="20" s="1"/>
  <c r="K35" i="20" s="1"/>
  <c r="K5" i="21" s="1"/>
  <c r="K35" i="21" s="1"/>
  <c r="E35" i="15"/>
  <c r="E5" i="16" l="1"/>
  <c r="E35" i="16" s="1"/>
  <c r="E5" i="17" s="1"/>
  <c r="E35" i="17" s="1"/>
  <c r="E5" i="18" s="1"/>
  <c r="E35" i="18" s="1"/>
  <c r="E5" i="19" s="1"/>
  <c r="E35" i="19" s="1"/>
  <c r="E5" i="20" l="1"/>
  <c r="E35" i="20" s="1"/>
  <c r="E5" i="21" l="1"/>
  <c r="E35" i="21" s="1"/>
</calcChain>
</file>

<file path=xl/sharedStrings.xml><?xml version="1.0" encoding="utf-8"?>
<sst xmlns="http://schemas.openxmlformats.org/spreadsheetml/2006/main" count="537" uniqueCount="359">
  <si>
    <t>Sıra No</t>
  </si>
  <si>
    <t>Açıklama</t>
  </si>
  <si>
    <t>Tarihi</t>
  </si>
  <si>
    <t>Nakleden Tutar</t>
  </si>
  <si>
    <t>Nakil Toplamı</t>
  </si>
  <si>
    <t>GELİR</t>
  </si>
  <si>
    <t>GİDER</t>
  </si>
  <si>
    <t>TOPLAM</t>
  </si>
  <si>
    <t>İŞLETME HESABI DEFTERİ</t>
  </si>
  <si>
    <t>Verilen Fatura ve Belgenin</t>
  </si>
  <si>
    <t>Alındı Belgesi veya Vesikanın</t>
  </si>
  <si>
    <t>No</t>
  </si>
  <si>
    <t>Masraflar</t>
  </si>
  <si>
    <t>Alınan Ücret ve Diğer Gelirler</t>
  </si>
  <si>
    <t>Kıraç Toptan Gıda (Ses Sistemi ve Kalem Pil)</t>
  </si>
  <si>
    <t>OSMAN KARIKSIZ</t>
  </si>
  <si>
    <t>TAHSİN ODABAŞ</t>
  </si>
  <si>
    <t>MELİYE KAYA</t>
  </si>
  <si>
    <t>NECMETTİN DEMİRCAN</t>
  </si>
  <si>
    <t>HATİCE YAZLA</t>
  </si>
  <si>
    <t>BAYRAM GÜNEYSU</t>
  </si>
  <si>
    <t>ÖZLEM KAYA</t>
  </si>
  <si>
    <t>APTULLAH BEDER</t>
  </si>
  <si>
    <t>GÖKSEL KORKMAZ</t>
  </si>
  <si>
    <t>ADEM KALAYCI</t>
  </si>
  <si>
    <t>HATİCE EROĞLU</t>
  </si>
  <si>
    <t>VEYSEL TURHAN</t>
  </si>
  <si>
    <t>İLYAS GÜNEYSU</t>
  </si>
  <si>
    <t>YUNİS YILDIRIM</t>
  </si>
  <si>
    <t>ÇETİN TOPÇU</t>
  </si>
  <si>
    <t>HANİFİ KAYA</t>
  </si>
  <si>
    <t>İBRAHİM DOĞAN BAHÇEHAN</t>
  </si>
  <si>
    <t>ERDOĞAN YAPICI</t>
  </si>
  <si>
    <t>AYFER ARSLAN</t>
  </si>
  <si>
    <t>ALİ ÖZTÜRK</t>
  </si>
  <si>
    <t>HAKKI ÇULHA</t>
  </si>
  <si>
    <t>NECMİ UZUNER</t>
  </si>
  <si>
    <t>GÜVEN ÇİFÇİ</t>
  </si>
  <si>
    <t>HALİL KEÇECİ</t>
  </si>
  <si>
    <t>SEBAHATTİN BEYAZİT</t>
  </si>
  <si>
    <t>REİS ÇELİK</t>
  </si>
  <si>
    <t>HAKAN BAŞTÜRK</t>
  </si>
  <si>
    <t>ABRULHALİK CANLI</t>
  </si>
  <si>
    <t>ENGİN YEREKABAN</t>
  </si>
  <si>
    <t>NECATİ ASLAN</t>
  </si>
  <si>
    <t>ZEKİ GÜVEN</t>
  </si>
  <si>
    <t>CEMİL AYDIN</t>
  </si>
  <si>
    <t>İHSAN AKYÜZ</t>
  </si>
  <si>
    <t>NURAN GÜN</t>
  </si>
  <si>
    <t>ZAKİR ALİOĞLU</t>
  </si>
  <si>
    <t>FATİH KAYA</t>
  </si>
  <si>
    <t>AHMET TAŞ</t>
  </si>
  <si>
    <t>HÜLYA DAĞ</t>
  </si>
  <si>
    <t>NURCAN ŞENTÜRK</t>
  </si>
  <si>
    <t>MEHMET ARSLAN</t>
  </si>
  <si>
    <t>ERDAL DURAK</t>
  </si>
  <si>
    <t>SEBAHATTİH
SELİMEFENDİGİL</t>
  </si>
  <si>
    <t>FİKRİ ÇELİK</t>
  </si>
  <si>
    <t>SALİH ŞEVKİOĞLU</t>
  </si>
  <si>
    <t>FEVZİ ÇULHA</t>
  </si>
  <si>
    <t>FERHAT ÖZKAN</t>
  </si>
  <si>
    <t>FATİH KARADAVUT</t>
  </si>
  <si>
    <t>SAFFET SARIKAYA</t>
  </si>
  <si>
    <t>KALENDER AVŞAR</t>
  </si>
  <si>
    <t>MUSTAFA CENİK</t>
  </si>
  <si>
    <t>FİKRET ASLAN</t>
  </si>
  <si>
    <t>AHMET HALICI</t>
  </si>
  <si>
    <t>ERDAL NAZLUM</t>
  </si>
  <si>
    <t>ŞENER ASLAN</t>
  </si>
  <si>
    <t>ÖZGÜR TUNCA</t>
  </si>
  <si>
    <t>YASEMİN DEMİRKOL</t>
  </si>
  <si>
    <t>GÖKHAN YILDIZ</t>
  </si>
  <si>
    <t>BURHAN ÖZCAN</t>
  </si>
  <si>
    <t>MEHMET KARAKAYA</t>
  </si>
  <si>
    <t>MUSTAFA KEMAL ÖZTÜRK</t>
  </si>
  <si>
    <t>MURAT ŞİRİN</t>
  </si>
  <si>
    <t>AHMET DİKİCİ</t>
  </si>
  <si>
    <t>AZİZ DURMUŞ</t>
  </si>
  <si>
    <t>NAZİME KAYA</t>
  </si>
  <si>
    <t>İSMAİL MİDİLLİ</t>
  </si>
  <si>
    <t>AHMET TOMBUL</t>
  </si>
  <si>
    <t>MÜRVET KARABAYIR</t>
  </si>
  <si>
    <t>Mehter Mefruşat ve Çeyiz (Abdesthane Terlik)</t>
  </si>
  <si>
    <t>Carrefour Sa (İHL Müd İkram)</t>
  </si>
  <si>
    <t>MİGROS (İHL Müd Malz)</t>
  </si>
  <si>
    <t>A 101 (Toplantı İkramı)</t>
  </si>
  <si>
    <t>İBB Sosyal Tes( Masa Tenisi Sporcuları Yemek)</t>
  </si>
  <si>
    <t>Buluş Unlu Mamulleri (HL Müd İkram)</t>
  </si>
  <si>
    <t>Vega Çiçekçilik (Yönetmen Söyleşi Çiçek)</t>
  </si>
  <si>
    <t>Buluş Unlu Mamulleri (Kariyer Günüİkram)</t>
  </si>
  <si>
    <t>Vega Çiçekçilik (Avukat Söyleşi Çiçek)</t>
  </si>
  <si>
    <t>Coşkun Kardeşler Mağazası (Kalem alımı)</t>
  </si>
  <si>
    <t>Özlem Börek Salonu (Kariyer Günü İkram)</t>
  </si>
  <si>
    <t>Çelik Ambalaj ve Tem Malz (Plastik tabak çatal)</t>
  </si>
  <si>
    <t>Mehter Mefruşat ve Çeyiz (Koridora Ayna)</t>
  </si>
  <si>
    <t>Mehter Mefruşat ve Çeyiz (İdari Oda Ayna)</t>
  </si>
  <si>
    <t>Media MARKT (Semaver ve Isıtıcı Alımı)</t>
  </si>
  <si>
    <t>Galata Home (eldiven)</t>
  </si>
  <si>
    <t>Irmaklar Market (İHL Müd İkram)</t>
  </si>
  <si>
    <t>Naz Penircilik (İHL Müd İkram)</t>
  </si>
  <si>
    <t>Bey Bilgi Tekn (Tüm Okul Deneme Sınavı)</t>
  </si>
  <si>
    <t>Eczane Güzelyurt (Ecza Dolabı İlaç)</t>
  </si>
  <si>
    <t>Buluş Unlu Mamülleri (Yönetmen İkram)</t>
  </si>
  <si>
    <t>Özlem Börek Salonu (Yönetmen İkram)</t>
  </si>
  <si>
    <t>Yüksel Elektronik (Giriş Bilg Dağıtıcı)</t>
  </si>
  <si>
    <t>Sezgin AVM (Karne Hediyelik Paketi)</t>
  </si>
  <si>
    <t>SGK Prim Borcu (Aralık Ayı SGK Ödemeleri)</t>
  </si>
  <si>
    <t>2014/12 Fiş No: 3153</t>
  </si>
  <si>
    <t>10-2014/12/2014</t>
  </si>
  <si>
    <t>Beylikdüzü Vergi Dairesi Müd (Vergi ve stopaj)</t>
  </si>
  <si>
    <t>PTT Kargo (Fatih Kütüphaneden Gelen 9 Koli katabın kargo bedeli)</t>
  </si>
  <si>
    <t>BAUHAUS (Sandalye Tamiri için Malz Alımı)</t>
  </si>
  <si>
    <t>Yoldaşoğlu Ticaret(tamir Malz)</t>
  </si>
  <si>
    <t>Arda Yapı Nalbur (Kırık Sandalyelerin Kaynak İşi)</t>
  </si>
  <si>
    <t>Aygündüz Makine (Alyans Anahtar)</t>
  </si>
  <si>
    <t>GALATA HOMe (iğne iplik Sünger Eldiven Alımı)</t>
  </si>
  <si>
    <t>STARWOOD Yapı Market (Yarıyıl Tatili Tamir Malz Alımı)</t>
  </si>
  <si>
    <t>Mürvet Eyioğlu Ocak Maaşı</t>
  </si>
  <si>
    <t>Fatime ALBAS Ocak Maaşı</t>
  </si>
  <si>
    <t>Mürvet Eyioğlu Ekim Ocak Arası Sehven Ödenmeyen AGİ Ödemesi</t>
  </si>
  <si>
    <t>Fatime ALBAS Ekim Ocak Arası Sehven Ödenmeyen AGİ Ödemesi</t>
  </si>
  <si>
    <t>Müzeyyen KESKİN Ocak Maaşı (Yarım Maaş AGİ Dahil)</t>
  </si>
  <si>
    <t>Deneme ve Fotokopi Ücreti olarak velilerden gelen miktar</t>
  </si>
  <si>
    <t xml:space="preserve">TC ziraat Bankası EFT ücreti Tahsilatı </t>
  </si>
  <si>
    <t>HACI ACİR</t>
  </si>
  <si>
    <t>ADNAN İLHAN</t>
  </si>
  <si>
    <t>ENGİN SAVUL</t>
  </si>
  <si>
    <t>MERVE YARAY</t>
  </si>
  <si>
    <t>ŞADİYE ARMUTLUGÖYNÜK</t>
  </si>
  <si>
    <t>VURAL SUÇEKEN</t>
  </si>
  <si>
    <t>YUSUF ÇAĞAN</t>
  </si>
  <si>
    <t>ÖZCAN CANPOLAT</t>
  </si>
  <si>
    <t>SİNAN BOZDAĞ</t>
  </si>
  <si>
    <t>HALİL KIRBAY</t>
  </si>
  <si>
    <t>TEZCAN TASMACI</t>
  </si>
  <si>
    <t>ÖMER KURU</t>
  </si>
  <si>
    <t>AHMET ÇELİKOĞLU</t>
  </si>
  <si>
    <t>NABİ SABIRLI</t>
  </si>
  <si>
    <t>KENAN AKKILIÇ</t>
  </si>
  <si>
    <t>FARUK KAYA</t>
  </si>
  <si>
    <t>CEMİL KAYA</t>
  </si>
  <si>
    <t>ECE AYATA</t>
  </si>
  <si>
    <t>NESRİN ÇİLEK</t>
  </si>
  <si>
    <t>ASİYE BİBEROĞLU</t>
  </si>
  <si>
    <t>HATİCE ÇETİNKAYA</t>
  </si>
  <si>
    <t>HALİL SEZAİ YAVUZ</t>
  </si>
  <si>
    <t>İMDAT ERSOY</t>
  </si>
  <si>
    <t>ZÜHRE GÜN</t>
  </si>
  <si>
    <t>ZEYNEP YILDIZ</t>
  </si>
  <si>
    <t>MERYEM ARSLAN</t>
  </si>
  <si>
    <t>ÜNAL KARANFİL</t>
  </si>
  <si>
    <t>METİN ÖZDİYAR</t>
  </si>
  <si>
    <t>İSMET KÜRBÜZ</t>
  </si>
  <si>
    <t>SERDAR SOLAKER</t>
  </si>
  <si>
    <t>SAHBETULLAH POLAT</t>
  </si>
  <si>
    <t>ŞERİFE KARACA</t>
  </si>
  <si>
    <t>ADİL UYUNTU</t>
  </si>
  <si>
    <t>METİN YILMAZ</t>
  </si>
  <si>
    <t>SÜLEYMAN BAL</t>
  </si>
  <si>
    <t>Yılmaz Ticaret Tamir Malz Alımı</t>
  </si>
  <si>
    <t>BAUHAUS (Boya Malz Alımı)</t>
  </si>
  <si>
    <t>Koçtaş (Boya)</t>
  </si>
  <si>
    <t>Yalçın Kaya Çelik (Koltuk Amortisör 3 adet)</t>
  </si>
  <si>
    <t>BAUHAUS (Tamir Malz Alımı)</t>
  </si>
  <si>
    <t>Sis Mühendislik (Ara Kablo İdari Odaya)</t>
  </si>
  <si>
    <t>Diyanet Vakfı yayınevi (İslam Ans eksik ciltlerin Alımı)</t>
  </si>
  <si>
    <t>Ortaklar Dekorasyon (Sınıf Mobilya Masa)</t>
  </si>
  <si>
    <t>A 29</t>
  </si>
  <si>
    <t>Gürbüz Bilgisayar (Fotokopi Ücreti)</t>
  </si>
  <si>
    <t>Gazzaz Kuyumculuk (Dereceye Giren Öğrencilere Ödül)</t>
  </si>
  <si>
    <t>Buluş Unlu Mamül (Kurul İkram)</t>
  </si>
  <si>
    <t>Bizim Market (Kurul İkram)</t>
  </si>
  <si>
    <t>Bozanlar Toptan Gıda (Kurul İkram)</t>
  </si>
  <si>
    <t>Eklercizade (Kurul İkram)</t>
  </si>
  <si>
    <t>Ortaklar Orman Ürünleri (Askılık, sınfılar ahşap kenarlık malz alımı)</t>
  </si>
  <si>
    <t>BİM (Yemek Tak Alımı İkram Malz Alımı)</t>
  </si>
  <si>
    <t>Kıraç Toptan Gıda (Bardak,Deterjan,Pil)</t>
  </si>
  <si>
    <t>BİM (Kurul İkram Malz Alımı)</t>
  </si>
  <si>
    <t>ADEM YILMAZ</t>
  </si>
  <si>
    <t>AHMET YILDIZ</t>
  </si>
  <si>
    <t>MEHMET TEPE</t>
  </si>
  <si>
    <t>EYÜP ÖZDEMİR</t>
  </si>
  <si>
    <t>CEBRAİL ONAÇ</t>
  </si>
  <si>
    <t>KEMAL SEVİNGÜL</t>
  </si>
  <si>
    <t>AHSEN AKSOY</t>
  </si>
  <si>
    <t>İSMAİL BOSTANCI</t>
  </si>
  <si>
    <t>SİNAN GELEN</t>
  </si>
  <si>
    <t>SEMİH DOĞAN</t>
  </si>
  <si>
    <t>AHMET İSKENDER</t>
  </si>
  <si>
    <t>AHMET TURAN YARAŞ</t>
  </si>
  <si>
    <t>HULÜSİ BÜKER</t>
  </si>
  <si>
    <t>ÖMER ÇEPE</t>
  </si>
  <si>
    <t>NURULLAH BAŞ</t>
  </si>
  <si>
    <t>MEHMET KOCAMAN</t>
  </si>
  <si>
    <t>İCLAL ÇİÇEK</t>
  </si>
  <si>
    <t>ŞAMİL DUMAN</t>
  </si>
  <si>
    <t>HASAN GAGA</t>
  </si>
  <si>
    <t>YUSUF DİNÇ</t>
  </si>
  <si>
    <t>ÖZCAN ARSLAN</t>
  </si>
  <si>
    <t>ABDULKADİR AKSAKAL</t>
  </si>
  <si>
    <t>MUHYETTİN TOPAL</t>
  </si>
  <si>
    <t>ÖZKAN ALKANOĞLU</t>
  </si>
  <si>
    <t>İSMAİL DURAN</t>
  </si>
  <si>
    <t>CAHİT ÇİFTÇİ</t>
  </si>
  <si>
    <t>MUSTAFA BOYNUUZUN</t>
  </si>
  <si>
    <t>YILMAZ ÇAKICI</t>
  </si>
  <si>
    <t>FİLİZ ORHAN</t>
  </si>
  <si>
    <t>ABDURREHMAN TEYMUR</t>
  </si>
  <si>
    <t>TURGUT DEMİR</t>
  </si>
  <si>
    <t>MUHUTTİN KUTLUK</t>
  </si>
  <si>
    <t>BİLAL ÇEVİK</t>
  </si>
  <si>
    <t>NAŞİT GÜRGEN</t>
  </si>
  <si>
    <t>RECEP YURT</t>
  </si>
  <si>
    <t>MÜNEVVER ARSLAN</t>
  </si>
  <si>
    <t>ADEM KARAMAN</t>
  </si>
  <si>
    <t>HAYRİYE ALTİN</t>
  </si>
  <si>
    <t>ENES GÜNGÖR</t>
  </si>
  <si>
    <t>MUSTAFA ORTAKAYA</t>
  </si>
  <si>
    <t>ALİ TAŞKALE</t>
  </si>
  <si>
    <t>HALUK KAYTAZ</t>
  </si>
  <si>
    <t>BAHTİYAR AKBAŞ</t>
  </si>
  <si>
    <t>ŞEHRİNAZ SÜVARİOĞULLARI</t>
  </si>
  <si>
    <t>İRFAN ADIYAMAN</t>
  </si>
  <si>
    <t>MİKAİL ERTEL</t>
  </si>
  <si>
    <t>SAFFET SARIKAYA
(MAÖL KIRTASİYE ÜCRETİ)</t>
  </si>
  <si>
    <t>Buluş Unlu Mamulleri (Zümre Topl İkram)</t>
  </si>
  <si>
    <t>Mehter Çeyiz (2 Adet Ayna)</t>
  </si>
  <si>
    <t>E 674241</t>
  </si>
  <si>
    <t>UPS Kargo Söyleşi Kargo Ücreti ÜNSPED Paket Servis</t>
  </si>
  <si>
    <t>Ayışığı Kitapevi</t>
  </si>
  <si>
    <t>Karaca AVM (Muhtelif Mutfak Malz)</t>
  </si>
  <si>
    <t>VEGA ÇİÇEKÇİLİK (Söyleşi Çiçek)</t>
  </si>
  <si>
    <t>Buluş Unlu Mamulleri (Md Yard İkram)</t>
  </si>
  <si>
    <t>Coşkun Kardeşler Mağazası (Abdesthane Ayakkabılık)</t>
  </si>
  <si>
    <t>Bey Bilgi Tekn (Orta Deneme Sınavı)</t>
  </si>
  <si>
    <t>Ayışığı Kitapevi (Okul Kütüphanesi Kitap Alımı)</t>
  </si>
  <si>
    <t>2015/1 SGK Ödemesi</t>
  </si>
  <si>
    <t>Mürvet Eyioğlu Şubat Maaşı</t>
  </si>
  <si>
    <t>Fatime ALBAS Şubat Maaşı</t>
  </si>
  <si>
    <t>Ayşe Mandal ŞubatMaaşı</t>
  </si>
  <si>
    <t>Gülizar Mandal Şubat Maaşı</t>
  </si>
  <si>
    <t>Maöl Öğrencileri tar. sehven OAB hesabına yatan Miktar</t>
  </si>
  <si>
    <t>TÜRKAN ÖZTOPRAK</t>
  </si>
  <si>
    <t>SAADETTİN ACAR</t>
  </si>
  <si>
    <t>MUSTAFA BAYLAN</t>
  </si>
  <si>
    <t>VEDAT AYAZ</t>
  </si>
  <si>
    <t>ÖMER AKASLAN</t>
  </si>
  <si>
    <t>HACİ HALİL NAR</t>
  </si>
  <si>
    <t>İDRİS DALMAN</t>
  </si>
  <si>
    <t>MUSTAFA ALİM KİRAZOĞLU</t>
  </si>
  <si>
    <t>SEYHAN GENÇ</t>
  </si>
  <si>
    <t>CELAL KATKAT</t>
  </si>
  <si>
    <t>BAYRAM AYGÜN</t>
  </si>
  <si>
    <t>MUSTAFA SEVEN</t>
  </si>
  <si>
    <t>ABDULKADİR UZUN</t>
  </si>
  <si>
    <t>DOĞAN PEHLİVANLAR</t>
  </si>
  <si>
    <t>CEMAL AKFINDIK</t>
  </si>
  <si>
    <t>ALİ ADAMCIL</t>
  </si>
  <si>
    <t>SEMİH YÜCE</t>
  </si>
  <si>
    <t>FİLİZ ÖZEN</t>
  </si>
  <si>
    <t>OSMAN KARA</t>
  </si>
  <si>
    <t>HÜSEYİN YAĞCI</t>
  </si>
  <si>
    <t>ABDULLAN AYHAN</t>
  </si>
  <si>
    <t>TURAN TOPUZ</t>
  </si>
  <si>
    <t>HÜSEYİN ÇALIŞKAN</t>
  </si>
  <si>
    <t>ÜNAL BAL</t>
  </si>
  <si>
    <t>HÜSEYİN MEMİŞ</t>
  </si>
  <si>
    <t>RECEP AKBULUT</t>
  </si>
  <si>
    <t>İSMET VARLI</t>
  </si>
  <si>
    <t>FATMA KARA</t>
  </si>
  <si>
    <t>İSMAİL ÇALIK</t>
  </si>
  <si>
    <t>VEDAT YILDIRIM</t>
  </si>
  <si>
    <t>MEHMET İNAN</t>
  </si>
  <si>
    <t>SELMA DEMİR</t>
  </si>
  <si>
    <t>MEHMET KIMIRTI</t>
  </si>
  <si>
    <t>SUAT ÇİÇEK</t>
  </si>
  <si>
    <t>ÜMMAHÜN SEMİZ</t>
  </si>
  <si>
    <t>ŞADUMAN DEMİR</t>
  </si>
  <si>
    <t>ERCAN TEKE</t>
  </si>
  <si>
    <t>ÖMER UZUN</t>
  </si>
  <si>
    <t>ORHAN DEMİRBOZAN</t>
  </si>
  <si>
    <t>RECEP KUMTEPE</t>
  </si>
  <si>
    <t>ALİ İHSAN KARDAŞ</t>
  </si>
  <si>
    <t>MUAMMER YAZICI</t>
  </si>
  <si>
    <t>MEHMET FATİH AMCALAR</t>
  </si>
  <si>
    <t>GÜLER ÜNAL</t>
  </si>
  <si>
    <t>SAFFET SARIKAYA
(MAÖL ÜCRETİ)</t>
  </si>
  <si>
    <t>SEBAHATTİN ÜNAL</t>
  </si>
  <si>
    <t>F00509</t>
  </si>
  <si>
    <t>EFT İşlem Masrafı (5 Adet işleme ait)</t>
  </si>
  <si>
    <t>Bilgi Büro Mobilya (Kütüphane 50 Adet Sandalye Alımı)</t>
  </si>
  <si>
    <t>Starwood Yapı Marketleri (Tamir Malzemeleri)</t>
  </si>
  <si>
    <t>Ortaklar Orman Ürünleri (Kütüphane ahşap kapama ve dosya rafı malz alımı)</t>
  </si>
  <si>
    <t>Kentmar Market (Çay Alımı)</t>
  </si>
  <si>
    <t>B291875</t>
  </si>
  <si>
    <t>Yurtiçi Kargo (Söyleşi Kitap Gönderi Ücreti Sait Çamlıca)</t>
  </si>
  <si>
    <t>Meral İnş (Pürmüz Balkon için)</t>
  </si>
  <si>
    <t>Beylikdüzü Gaz ve Tüp Ürn (Küçük Tüp Balkon tamiri için)</t>
  </si>
  <si>
    <t>RAİFE HAN</t>
  </si>
  <si>
    <t>CEVDET SİNAN</t>
  </si>
  <si>
    <t>ŞENOL ÖZCAN</t>
  </si>
  <si>
    <t>AYDIN ERYİĞİT</t>
  </si>
  <si>
    <t>BÜLENT MORKOÇ</t>
  </si>
  <si>
    <t>SALİH CEYLAN</t>
  </si>
  <si>
    <t>TURGAY GÜNGÖR</t>
  </si>
  <si>
    <t>GALİP ŞİMŞEK</t>
  </si>
  <si>
    <t>MESUT ÜNVEREN</t>
  </si>
  <si>
    <t>EMİN İNAN</t>
  </si>
  <si>
    <t>YUSUF TURANLİ</t>
  </si>
  <si>
    <t>SELAHATTİN BİLİRLİ</t>
  </si>
  <si>
    <t>TUNCAY BACAĞIKIRIK</t>
  </si>
  <si>
    <t>NUMAN KAYRA</t>
  </si>
  <si>
    <t>ALİ TAŞHAN</t>
  </si>
  <si>
    <t>DURMUŞ ÖZ</t>
  </si>
  <si>
    <t>OSMAN ÖZTÜRK</t>
  </si>
  <si>
    <t>METİN SEFERBEY</t>
  </si>
  <si>
    <t>MURAT GÜDEK</t>
  </si>
  <si>
    <t>MUHLİS ÖZTÜRK</t>
  </si>
  <si>
    <t>BİLAL KURU</t>
  </si>
  <si>
    <t>AYHAN TAŞCI</t>
  </si>
  <si>
    <t>ENGİN BAYRAM</t>
  </si>
  <si>
    <t>MEVLÜDE SETTAR</t>
  </si>
  <si>
    <t>HASAN KAYNAR</t>
  </si>
  <si>
    <t>MEVLÜT MEHMET YILMAZ</t>
  </si>
  <si>
    <t>FİLİZ KARADEMİR</t>
  </si>
  <si>
    <t>EMİNE HATIL</t>
  </si>
  <si>
    <t>MEHMET YASİN TOPUZ</t>
  </si>
  <si>
    <t>NACİYE ŞAHİN</t>
  </si>
  <si>
    <t>SELAHATTİN DEMİREL</t>
  </si>
  <si>
    <t>OSMAN UÇAR</t>
  </si>
  <si>
    <t>HALİS ÖZTÜRK</t>
  </si>
  <si>
    <t>MUSTAFA ARDUÇ</t>
  </si>
  <si>
    <t>MURAT ULUTÜRK</t>
  </si>
  <si>
    <t>İDRİS ÖZER</t>
  </si>
  <si>
    <t>CEVDET YAMAN</t>
  </si>
  <si>
    <t>SELÇUK ÇİFTÇİ</t>
  </si>
  <si>
    <t>ZİVER ÜSTÜNSOY</t>
  </si>
  <si>
    <t>NİYAZİ DURMUŞ</t>
  </si>
  <si>
    <t>HATİCE BELLİER</t>
  </si>
  <si>
    <t>BÜNYAMİN AKGÜL</t>
  </si>
  <si>
    <t>ADEM KARAGÖZ</t>
  </si>
  <si>
    <t>AKDEMİR TURZİM
(Hesaba Havale)</t>
  </si>
  <si>
    <t>CELAL KARAGÖZ</t>
  </si>
  <si>
    <t>EROL DİLİYOK</t>
  </si>
  <si>
    <t>İLYAS GÜNAL</t>
  </si>
  <si>
    <t>ALATTİN YİĞİT</t>
  </si>
  <si>
    <t>AHMET GÜNEY</t>
  </si>
  <si>
    <t>ŞENOL YANIK</t>
  </si>
  <si>
    <t>MEHMET İHSAN İLGE</t>
  </si>
  <si>
    <t>AHMET AVŞAR</t>
  </si>
  <si>
    <t>MAHİR YILMAZ</t>
  </si>
  <si>
    <t>ÖMER TOPUZ</t>
  </si>
  <si>
    <t>Işık Yayıncılık (CNR Fuarı Kütphane Kitap Alımı)</t>
  </si>
  <si>
    <t>Nesil Basım Yayım  (CNR Fuarı Kütphane Kitap Alımı)</t>
  </si>
  <si>
    <t>Ortaklar Dekorasyon (Kütüphane Kalorifer Kaplama 2. Bölüm)</t>
  </si>
  <si>
    <t>Doğan Müzik Kitap (Öğrencilere izletmek için Taş Mektep Film CD si Alımı)</t>
  </si>
  <si>
    <t>Ortaklar Dekorasyon (9/I Sınıfı Askılık)</t>
  </si>
  <si>
    <t>Asansör Mart Ayı Bakım Ücreti</t>
  </si>
  <si>
    <t>Kıraç Toptan Gıda ( Karton Bardak 2 Paket 200lü)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</si>
</sst>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justify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15" xfId="0" applyFont="1" applyBorder="1" applyAlignment="1">
      <alignment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14" fontId="0" fillId="0" borderId="10" xfId="0" applyNumberForma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justify"/>
    </xf>
    <xf numFmtId="0" fontId="7" fillId="0" borderId="1" xfId="0" applyNumberFormat="1" applyFont="1" applyBorder="1" applyAlignment="1">
      <alignment horizontal="center" vertical="justify"/>
    </xf>
    <xf numFmtId="0" fontId="8" fillId="0" borderId="1" xfId="0" applyNumberFormat="1" applyFont="1" applyBorder="1" applyAlignment="1">
      <alignment horizontal="center" vertical="justify"/>
    </xf>
    <xf numFmtId="0" fontId="0" fillId="0" borderId="14" xfId="0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justify"/>
    </xf>
    <xf numFmtId="0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0" xfId="0" applyNumberFormat="1" applyFont="1" applyBorder="1" applyAlignment="1">
      <alignment horizontal="center" vertical="justify"/>
    </xf>
    <xf numFmtId="0" fontId="0" fillId="0" borderId="0" xfId="0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justify"/>
    </xf>
    <xf numFmtId="0" fontId="9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4" fontId="8" fillId="0" borderId="1" xfId="0" applyNumberFormat="1" applyFont="1" applyBorder="1" applyAlignment="1">
      <alignment horizontal="center" vertical="justify"/>
    </xf>
    <xf numFmtId="14" fontId="5" fillId="0" borderId="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justify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justify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0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justify"/>
    </xf>
    <xf numFmtId="0" fontId="2" fillId="0" borderId="10" xfId="0" applyFont="1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="70" zoomScaleNormal="70" workbookViewId="0">
      <selection activeCell="E38" sqref="E38:G44"/>
    </sheetView>
  </sheetViews>
  <sheetFormatPr defaultRowHeight="15" x14ac:dyDescent="0.25"/>
  <cols>
    <col min="1" max="1" width="7.28515625" style="7" bestFit="1" customWidth="1"/>
    <col min="2" max="3" width="17.7109375" style="1" customWidth="1"/>
    <col min="4" max="4" width="26.140625" style="1" customWidth="1"/>
    <col min="5" max="5" width="19.28515625" style="1" customWidth="1"/>
    <col min="6" max="6" width="16.5703125" customWidth="1"/>
    <col min="7" max="7" width="9.140625" style="7"/>
    <col min="8" max="9" width="17.7109375" customWidth="1"/>
    <col min="10" max="10" width="22.7109375" customWidth="1"/>
    <col min="11" max="11" width="15.85546875" style="11" customWidth="1"/>
  </cols>
  <sheetData>
    <row r="1" spans="1:11" s="19" customFormat="1" ht="23.25" customHeight="1" x14ac:dyDescent="0.25">
      <c r="A1" s="130" t="s">
        <v>8</v>
      </c>
      <c r="B1" s="130"/>
      <c r="C1" s="130"/>
      <c r="D1" s="130"/>
      <c r="E1" s="130"/>
      <c r="G1" s="130" t="s">
        <v>8</v>
      </c>
      <c r="H1" s="130"/>
      <c r="I1" s="130"/>
      <c r="J1" s="130"/>
      <c r="K1" s="130"/>
    </row>
    <row r="2" spans="1:11" s="2" customFormat="1" ht="23.25" customHeight="1" thickBot="1" x14ac:dyDescent="0.45">
      <c r="A2" s="131" t="s">
        <v>6</v>
      </c>
      <c r="B2" s="131"/>
      <c r="C2" s="131"/>
      <c r="D2" s="131"/>
      <c r="E2" s="131"/>
      <c r="G2" s="131" t="s">
        <v>5</v>
      </c>
      <c r="H2" s="131"/>
      <c r="I2" s="131"/>
      <c r="J2" s="131"/>
      <c r="K2" s="131"/>
    </row>
    <row r="3" spans="1:11" s="7" customFormat="1" ht="17.25" customHeight="1" x14ac:dyDescent="0.25">
      <c r="A3" s="132" t="s">
        <v>0</v>
      </c>
      <c r="B3" s="134" t="s">
        <v>10</v>
      </c>
      <c r="C3" s="134"/>
      <c r="D3" s="135" t="s">
        <v>1</v>
      </c>
      <c r="E3" s="137" t="s">
        <v>12</v>
      </c>
      <c r="G3" s="132" t="s">
        <v>0</v>
      </c>
      <c r="H3" s="134" t="s">
        <v>9</v>
      </c>
      <c r="I3" s="134"/>
      <c r="J3" s="135" t="s">
        <v>1</v>
      </c>
      <c r="K3" s="139" t="s">
        <v>13</v>
      </c>
    </row>
    <row r="4" spans="1:11" s="3" customFormat="1" ht="27" customHeight="1" x14ac:dyDescent="0.25">
      <c r="A4" s="133"/>
      <c r="B4" s="8" t="s">
        <v>2</v>
      </c>
      <c r="C4" s="8" t="s">
        <v>11</v>
      </c>
      <c r="D4" s="136"/>
      <c r="E4" s="138"/>
      <c r="G4" s="133"/>
      <c r="H4" s="8" t="s">
        <v>2</v>
      </c>
      <c r="I4" s="8" t="s">
        <v>11</v>
      </c>
      <c r="J4" s="136"/>
      <c r="K4" s="140"/>
    </row>
    <row r="5" spans="1:11" ht="18.75" x14ac:dyDescent="0.3">
      <c r="A5" s="122" t="s">
        <v>3</v>
      </c>
      <c r="B5" s="123"/>
      <c r="C5" s="123"/>
      <c r="D5" s="23"/>
      <c r="E5" s="26"/>
      <c r="G5" s="122" t="s">
        <v>4</v>
      </c>
      <c r="H5" s="123"/>
      <c r="I5" s="123"/>
      <c r="J5" s="123"/>
      <c r="K5" s="43">
        <v>54106.93</v>
      </c>
    </row>
    <row r="6" spans="1:11" s="1" customFormat="1" ht="24" customHeight="1" x14ac:dyDescent="0.25">
      <c r="A6" s="24">
        <v>1</v>
      </c>
      <c r="B6" s="51">
        <v>42007</v>
      </c>
      <c r="C6" s="4">
        <v>9</v>
      </c>
      <c r="D6" s="33" t="s">
        <v>14</v>
      </c>
      <c r="E6" s="27">
        <v>14</v>
      </c>
      <c r="F6" s="39"/>
      <c r="G6" s="20">
        <v>1</v>
      </c>
      <c r="H6" s="6">
        <v>42016</v>
      </c>
      <c r="I6" s="4">
        <v>672</v>
      </c>
      <c r="J6" s="6" t="s">
        <v>15</v>
      </c>
      <c r="K6" s="4">
        <v>200</v>
      </c>
    </row>
    <row r="7" spans="1:11" s="1" customFormat="1" ht="24" customHeight="1" x14ac:dyDescent="0.25">
      <c r="A7" s="24">
        <v>2</v>
      </c>
      <c r="B7" s="50">
        <v>42011</v>
      </c>
      <c r="C7" s="4">
        <v>3</v>
      </c>
      <c r="D7" s="35" t="s">
        <v>82</v>
      </c>
      <c r="E7" s="27">
        <v>40</v>
      </c>
      <c r="G7" s="20">
        <v>2</v>
      </c>
      <c r="H7" s="6">
        <v>42016</v>
      </c>
      <c r="I7" s="4">
        <v>673</v>
      </c>
      <c r="J7" s="4" t="s">
        <v>16</v>
      </c>
      <c r="K7" s="4">
        <v>200</v>
      </c>
    </row>
    <row r="8" spans="1:11" s="1" customFormat="1" ht="24" customHeight="1" x14ac:dyDescent="0.25">
      <c r="A8" s="24">
        <v>3</v>
      </c>
      <c r="B8" s="6">
        <v>42018</v>
      </c>
      <c r="C8" s="4">
        <v>122</v>
      </c>
      <c r="D8" s="29" t="s">
        <v>83</v>
      </c>
      <c r="E8" s="27">
        <v>71.02</v>
      </c>
      <c r="G8" s="20">
        <v>3</v>
      </c>
      <c r="H8" s="6">
        <v>42017</v>
      </c>
      <c r="I8" s="4">
        <v>674</v>
      </c>
      <c r="J8" s="4" t="s">
        <v>17</v>
      </c>
      <c r="K8" s="4">
        <v>50</v>
      </c>
    </row>
    <row r="9" spans="1:11" s="1" customFormat="1" ht="24" customHeight="1" x14ac:dyDescent="0.25">
      <c r="A9" s="24">
        <v>4</v>
      </c>
      <c r="B9" s="6">
        <v>42018</v>
      </c>
      <c r="C9" s="4">
        <v>238</v>
      </c>
      <c r="D9" s="37" t="s">
        <v>84</v>
      </c>
      <c r="E9" s="27">
        <v>18.54</v>
      </c>
      <c r="G9" s="22">
        <v>4</v>
      </c>
      <c r="H9" s="6">
        <v>42018</v>
      </c>
      <c r="I9" s="4">
        <v>675</v>
      </c>
      <c r="J9" s="4" t="s">
        <v>18</v>
      </c>
      <c r="K9" s="4">
        <v>100</v>
      </c>
    </row>
    <row r="10" spans="1:11" s="1" customFormat="1" ht="24" customHeight="1" x14ac:dyDescent="0.25">
      <c r="A10" s="24">
        <v>5</v>
      </c>
      <c r="B10" s="6">
        <v>42018</v>
      </c>
      <c r="C10" s="4">
        <v>257</v>
      </c>
      <c r="D10" s="37" t="s">
        <v>85</v>
      </c>
      <c r="E10" s="27">
        <v>3.25</v>
      </c>
      <c r="G10" s="22">
        <v>5</v>
      </c>
      <c r="H10" s="6">
        <v>42018</v>
      </c>
      <c r="I10" s="4">
        <v>676</v>
      </c>
      <c r="J10" s="4" t="s">
        <v>19</v>
      </c>
      <c r="K10" s="4">
        <v>100</v>
      </c>
    </row>
    <row r="11" spans="1:11" s="1" customFormat="1" ht="24" customHeight="1" x14ac:dyDescent="0.25">
      <c r="A11" s="24">
        <v>6</v>
      </c>
      <c r="B11" s="6">
        <v>42362</v>
      </c>
      <c r="C11" s="4">
        <v>9</v>
      </c>
      <c r="D11" s="37" t="s">
        <v>86</v>
      </c>
      <c r="E11" s="27">
        <v>67.5</v>
      </c>
      <c r="G11" s="22">
        <v>6</v>
      </c>
      <c r="H11" s="6">
        <v>42018</v>
      </c>
      <c r="I11" s="4">
        <v>677</v>
      </c>
      <c r="J11" s="44" t="s">
        <v>20</v>
      </c>
      <c r="K11" s="4">
        <v>100</v>
      </c>
    </row>
    <row r="12" spans="1:11" s="1" customFormat="1" ht="24" customHeight="1" x14ac:dyDescent="0.25">
      <c r="A12" s="24">
        <v>7</v>
      </c>
      <c r="B12" s="6">
        <v>42019</v>
      </c>
      <c r="C12" s="4">
        <v>15</v>
      </c>
      <c r="D12" s="37" t="s">
        <v>87</v>
      </c>
      <c r="E12" s="27">
        <v>40</v>
      </c>
      <c r="F12" s="39"/>
      <c r="G12" s="22">
        <v>7</v>
      </c>
      <c r="H12" s="6">
        <v>42018</v>
      </c>
      <c r="I12" s="4">
        <v>678</v>
      </c>
      <c r="J12" s="4" t="s">
        <v>21</v>
      </c>
      <c r="K12" s="4">
        <v>100</v>
      </c>
    </row>
    <row r="13" spans="1:11" s="1" customFormat="1" ht="24" customHeight="1" x14ac:dyDescent="0.25">
      <c r="A13" s="24">
        <v>8</v>
      </c>
      <c r="B13" s="6">
        <v>42019</v>
      </c>
      <c r="C13" s="4">
        <v>1</v>
      </c>
      <c r="D13" s="37" t="s">
        <v>87</v>
      </c>
      <c r="E13" s="27">
        <v>30</v>
      </c>
      <c r="F13" s="39"/>
      <c r="G13" s="22">
        <v>8</v>
      </c>
      <c r="H13" s="6">
        <v>42018</v>
      </c>
      <c r="I13" s="4">
        <v>679</v>
      </c>
      <c r="J13" s="4" t="s">
        <v>22</v>
      </c>
      <c r="K13" s="4">
        <v>100</v>
      </c>
    </row>
    <row r="14" spans="1:11" s="1" customFormat="1" ht="24" customHeight="1" x14ac:dyDescent="0.25">
      <c r="A14" s="24">
        <v>9</v>
      </c>
      <c r="B14" s="6">
        <v>42018</v>
      </c>
      <c r="C14" s="4">
        <v>1</v>
      </c>
      <c r="D14" s="33" t="s">
        <v>90</v>
      </c>
      <c r="E14" s="27">
        <v>25</v>
      </c>
      <c r="F14" s="39"/>
      <c r="G14" s="22">
        <v>9</v>
      </c>
      <c r="H14" s="6">
        <v>42019</v>
      </c>
      <c r="I14" s="4">
        <v>680</v>
      </c>
      <c r="J14" s="21" t="s">
        <v>23</v>
      </c>
      <c r="K14" s="4">
        <v>100</v>
      </c>
    </row>
    <row r="15" spans="1:11" s="1" customFormat="1" ht="24" customHeight="1" x14ac:dyDescent="0.25">
      <c r="A15" s="24">
        <v>10</v>
      </c>
      <c r="B15" s="6">
        <v>42018</v>
      </c>
      <c r="C15" s="4">
        <v>1</v>
      </c>
      <c r="D15" s="35" t="s">
        <v>89</v>
      </c>
      <c r="E15" s="27">
        <v>15</v>
      </c>
      <c r="F15" s="39"/>
      <c r="G15" s="22">
        <v>10</v>
      </c>
      <c r="H15" s="6">
        <v>42019</v>
      </c>
      <c r="I15" s="4">
        <v>681</v>
      </c>
      <c r="J15" s="15" t="s">
        <v>24</v>
      </c>
      <c r="K15" s="15">
        <v>50</v>
      </c>
    </row>
    <row r="16" spans="1:11" s="1" customFormat="1" ht="24" customHeight="1" x14ac:dyDescent="0.25">
      <c r="A16" s="24">
        <v>11</v>
      </c>
      <c r="B16" s="6">
        <v>42018</v>
      </c>
      <c r="C16" s="15">
        <v>1</v>
      </c>
      <c r="D16" s="35" t="s">
        <v>91</v>
      </c>
      <c r="E16" s="36">
        <v>3</v>
      </c>
      <c r="F16" s="39"/>
      <c r="G16" s="22">
        <v>11</v>
      </c>
      <c r="H16" s="25">
        <v>42020</v>
      </c>
      <c r="I16" s="4">
        <v>682</v>
      </c>
      <c r="J16" s="5" t="s">
        <v>25</v>
      </c>
      <c r="K16" s="4">
        <v>50</v>
      </c>
    </row>
    <row r="17" spans="1:13" s="1" customFormat="1" ht="24" customHeight="1" x14ac:dyDescent="0.25">
      <c r="A17" s="24">
        <v>12</v>
      </c>
      <c r="B17" s="6">
        <v>42018</v>
      </c>
      <c r="C17" s="4">
        <v>4</v>
      </c>
      <c r="D17" s="34" t="s">
        <v>92</v>
      </c>
      <c r="E17" s="27">
        <v>8.25</v>
      </c>
      <c r="F17" s="39"/>
      <c r="G17" s="22">
        <v>12</v>
      </c>
      <c r="H17" s="25">
        <v>42020</v>
      </c>
      <c r="I17" s="4">
        <v>683</v>
      </c>
      <c r="J17" s="5" t="s">
        <v>26</v>
      </c>
      <c r="K17" s="4">
        <v>100</v>
      </c>
    </row>
    <row r="18" spans="1:13" s="1" customFormat="1" ht="24" customHeight="1" x14ac:dyDescent="0.25">
      <c r="A18" s="24">
        <v>13</v>
      </c>
      <c r="B18" s="6">
        <v>42018</v>
      </c>
      <c r="C18" s="4">
        <v>22</v>
      </c>
      <c r="D18" s="34" t="s">
        <v>93</v>
      </c>
      <c r="E18" s="27">
        <v>10</v>
      </c>
      <c r="F18" s="39"/>
      <c r="G18" s="22">
        <v>13</v>
      </c>
      <c r="H18" s="25">
        <v>42020</v>
      </c>
      <c r="I18" s="4">
        <v>684</v>
      </c>
      <c r="J18" s="15" t="s">
        <v>27</v>
      </c>
      <c r="K18" s="15">
        <v>50</v>
      </c>
    </row>
    <row r="19" spans="1:13" s="1" customFormat="1" ht="24" customHeight="1" x14ac:dyDescent="0.25">
      <c r="A19" s="24">
        <v>14</v>
      </c>
      <c r="B19" s="6">
        <v>42018</v>
      </c>
      <c r="C19" s="4">
        <v>8</v>
      </c>
      <c r="D19" s="35" t="s">
        <v>94</v>
      </c>
      <c r="E19" s="27">
        <v>70</v>
      </c>
      <c r="F19" s="39"/>
      <c r="G19" s="22">
        <v>14</v>
      </c>
      <c r="H19" s="16">
        <v>42023</v>
      </c>
      <c r="I19" s="4">
        <v>685</v>
      </c>
      <c r="J19" s="4" t="s">
        <v>28</v>
      </c>
      <c r="K19" s="4">
        <v>100</v>
      </c>
    </row>
    <row r="20" spans="1:13" s="1" customFormat="1" ht="24" customHeight="1" x14ac:dyDescent="0.25">
      <c r="A20" s="24">
        <v>15</v>
      </c>
      <c r="B20" s="6">
        <v>42018</v>
      </c>
      <c r="C20" s="4">
        <v>9</v>
      </c>
      <c r="D20" s="35" t="s">
        <v>95</v>
      </c>
      <c r="E20" s="27">
        <v>35</v>
      </c>
      <c r="F20" s="39"/>
      <c r="G20" s="22">
        <v>15</v>
      </c>
      <c r="H20" s="16">
        <v>42023</v>
      </c>
      <c r="I20" s="4">
        <v>686</v>
      </c>
      <c r="J20" s="21" t="s">
        <v>29</v>
      </c>
      <c r="K20" s="4">
        <v>50</v>
      </c>
    </row>
    <row r="21" spans="1:13" s="1" customFormat="1" ht="24" customHeight="1" x14ac:dyDescent="0.25">
      <c r="A21" s="24">
        <v>16</v>
      </c>
      <c r="B21" s="50">
        <v>42018</v>
      </c>
      <c r="C21" s="4">
        <v>992855</v>
      </c>
      <c r="D21" s="10" t="s">
        <v>96</v>
      </c>
      <c r="E21" s="27">
        <v>228.99</v>
      </c>
      <c r="F21" s="39"/>
      <c r="G21" s="22">
        <v>16</v>
      </c>
      <c r="H21" s="16">
        <v>42023</v>
      </c>
      <c r="I21" s="4">
        <v>687</v>
      </c>
      <c r="J21" s="4" t="s">
        <v>30</v>
      </c>
      <c r="K21" s="4">
        <v>100</v>
      </c>
    </row>
    <row r="22" spans="1:13" s="1" customFormat="1" ht="24" customHeight="1" x14ac:dyDescent="0.25">
      <c r="A22" s="24">
        <v>17</v>
      </c>
      <c r="B22" s="6">
        <v>42018</v>
      </c>
      <c r="C22" s="4">
        <v>14</v>
      </c>
      <c r="D22" s="10" t="s">
        <v>97</v>
      </c>
      <c r="E22" s="27">
        <v>3</v>
      </c>
      <c r="F22" s="49"/>
      <c r="G22" s="22">
        <v>17</v>
      </c>
      <c r="H22" s="16">
        <v>42023</v>
      </c>
      <c r="I22" s="4">
        <v>688</v>
      </c>
      <c r="J22" s="4" t="s">
        <v>31</v>
      </c>
      <c r="K22" s="4">
        <v>100</v>
      </c>
    </row>
    <row r="23" spans="1:13" s="1" customFormat="1" ht="24" customHeight="1" x14ac:dyDescent="0.25">
      <c r="A23" s="24">
        <v>18</v>
      </c>
      <c r="B23" s="30">
        <v>42018</v>
      </c>
      <c r="C23" s="32">
        <v>379</v>
      </c>
      <c r="D23" s="45" t="s">
        <v>98</v>
      </c>
      <c r="E23" s="31">
        <v>51.04</v>
      </c>
      <c r="F23" s="48"/>
      <c r="G23" s="22">
        <v>18</v>
      </c>
      <c r="H23" s="16">
        <v>42023</v>
      </c>
      <c r="I23" s="4">
        <v>689</v>
      </c>
      <c r="J23" s="4" t="s">
        <v>32</v>
      </c>
      <c r="K23" s="4">
        <v>150</v>
      </c>
      <c r="M23" s="41"/>
    </row>
    <row r="24" spans="1:13" s="1" customFormat="1" ht="24" customHeight="1" x14ac:dyDescent="0.25">
      <c r="A24" s="24">
        <v>19</v>
      </c>
      <c r="B24" s="6">
        <v>42018</v>
      </c>
      <c r="C24" s="4">
        <v>121</v>
      </c>
      <c r="D24" s="10" t="s">
        <v>99</v>
      </c>
      <c r="E24" s="27">
        <v>104.3</v>
      </c>
      <c r="F24" s="48"/>
      <c r="G24" s="22">
        <v>19</v>
      </c>
      <c r="H24" s="16">
        <v>42023</v>
      </c>
      <c r="I24" s="4">
        <v>690</v>
      </c>
      <c r="J24" s="4" t="s">
        <v>33</v>
      </c>
      <c r="K24" s="4">
        <v>100</v>
      </c>
    </row>
    <row r="25" spans="1:13" s="1" customFormat="1" ht="24" customHeight="1" x14ac:dyDescent="0.25">
      <c r="A25" s="24">
        <v>20</v>
      </c>
      <c r="B25" s="6">
        <v>42009</v>
      </c>
      <c r="C25" s="4">
        <v>463929</v>
      </c>
      <c r="D25" s="10" t="s">
        <v>100</v>
      </c>
      <c r="E25" s="27">
        <v>1359</v>
      </c>
      <c r="F25" s="48"/>
      <c r="G25" s="22">
        <v>20</v>
      </c>
      <c r="H25" s="6">
        <v>42024</v>
      </c>
      <c r="I25" s="4">
        <v>691</v>
      </c>
      <c r="J25" s="4" t="s">
        <v>34</v>
      </c>
      <c r="K25" s="4">
        <v>100</v>
      </c>
    </row>
    <row r="26" spans="1:13" s="1" customFormat="1" ht="24" customHeight="1" x14ac:dyDescent="0.25">
      <c r="A26" s="24">
        <v>21</v>
      </c>
      <c r="B26" s="6">
        <v>42019</v>
      </c>
      <c r="C26" s="4">
        <v>4</v>
      </c>
      <c r="D26" s="4" t="s">
        <v>99</v>
      </c>
      <c r="E26" s="27">
        <v>42.71</v>
      </c>
      <c r="F26" s="48"/>
      <c r="G26" s="22">
        <v>21</v>
      </c>
      <c r="H26" s="6">
        <v>42024</v>
      </c>
      <c r="I26" s="4">
        <v>692</v>
      </c>
      <c r="J26" s="4" t="s">
        <v>35</v>
      </c>
      <c r="K26" s="4">
        <v>100</v>
      </c>
    </row>
    <row r="27" spans="1:13" s="1" customFormat="1" ht="24" customHeight="1" x14ac:dyDescent="0.25">
      <c r="A27" s="24">
        <v>22</v>
      </c>
      <c r="B27" s="6">
        <v>42021</v>
      </c>
      <c r="C27" s="4">
        <v>17</v>
      </c>
      <c r="D27" s="67" t="s">
        <v>101</v>
      </c>
      <c r="E27" s="27">
        <v>18.5</v>
      </c>
      <c r="F27" s="48"/>
      <c r="G27" s="22">
        <v>22</v>
      </c>
      <c r="H27" s="6">
        <v>42024</v>
      </c>
      <c r="I27" s="4">
        <v>693</v>
      </c>
      <c r="J27" s="4" t="s">
        <v>36</v>
      </c>
      <c r="K27" s="4">
        <v>50</v>
      </c>
    </row>
    <row r="28" spans="1:13" s="1" customFormat="1" ht="24" customHeight="1" x14ac:dyDescent="0.25">
      <c r="A28" s="24">
        <v>23</v>
      </c>
      <c r="B28" s="6">
        <v>42025</v>
      </c>
      <c r="C28" s="4">
        <v>1</v>
      </c>
      <c r="D28" s="46" t="s">
        <v>102</v>
      </c>
      <c r="E28" s="27">
        <v>16</v>
      </c>
      <c r="F28" s="48"/>
      <c r="G28" s="22">
        <v>23</v>
      </c>
      <c r="H28" s="6">
        <v>42025</v>
      </c>
      <c r="I28" s="4">
        <v>694</v>
      </c>
      <c r="J28" s="4" t="s">
        <v>37</v>
      </c>
      <c r="K28" s="4">
        <v>50</v>
      </c>
    </row>
    <row r="29" spans="1:13" s="1" customFormat="1" ht="24" customHeight="1" x14ac:dyDescent="0.25">
      <c r="A29" s="24">
        <v>24</v>
      </c>
      <c r="B29" s="6">
        <v>42025</v>
      </c>
      <c r="C29" s="4">
        <v>2</v>
      </c>
      <c r="D29" s="47" t="s">
        <v>103</v>
      </c>
      <c r="E29" s="27">
        <v>5</v>
      </c>
      <c r="F29" s="48"/>
      <c r="G29" s="22">
        <v>24</v>
      </c>
      <c r="H29" s="6">
        <v>42025</v>
      </c>
      <c r="I29" s="4">
        <v>695</v>
      </c>
      <c r="J29" s="4" t="s">
        <v>38</v>
      </c>
      <c r="K29" s="4">
        <v>200</v>
      </c>
    </row>
    <row r="30" spans="1:13" s="1" customFormat="1" ht="24" customHeight="1" x14ac:dyDescent="0.25">
      <c r="A30" s="24">
        <v>25</v>
      </c>
      <c r="B30" s="6">
        <v>42025</v>
      </c>
      <c r="C30" s="4">
        <v>1</v>
      </c>
      <c r="D30" s="10" t="s">
        <v>88</v>
      </c>
      <c r="E30" s="27">
        <v>25</v>
      </c>
      <c r="F30" s="48"/>
      <c r="G30" s="22">
        <v>25</v>
      </c>
      <c r="H30" s="6">
        <v>42025</v>
      </c>
      <c r="I30" s="4">
        <v>696</v>
      </c>
      <c r="J30" s="4" t="s">
        <v>39</v>
      </c>
      <c r="K30" s="4">
        <v>50</v>
      </c>
    </row>
    <row r="31" spans="1:13" s="1" customFormat="1" ht="24" customHeight="1" x14ac:dyDescent="0.25">
      <c r="A31" s="24">
        <v>26</v>
      </c>
      <c r="B31" s="6">
        <v>42030</v>
      </c>
      <c r="C31" s="4">
        <v>2</v>
      </c>
      <c r="D31" s="67" t="s">
        <v>104</v>
      </c>
      <c r="E31" s="27">
        <v>30</v>
      </c>
      <c r="F31" s="48"/>
      <c r="G31" s="22">
        <v>26</v>
      </c>
      <c r="H31" s="6">
        <v>42025</v>
      </c>
      <c r="I31" s="4">
        <v>697</v>
      </c>
      <c r="J31" s="4" t="s">
        <v>40</v>
      </c>
      <c r="K31" s="4">
        <v>100</v>
      </c>
    </row>
    <row r="32" spans="1:13" s="1" customFormat="1" ht="24" customHeight="1" x14ac:dyDescent="0.25">
      <c r="A32" s="24">
        <v>27</v>
      </c>
      <c r="B32" s="17">
        <v>42026</v>
      </c>
      <c r="C32" s="18">
        <v>11</v>
      </c>
      <c r="D32" s="10" t="s">
        <v>105</v>
      </c>
      <c r="E32" s="28">
        <v>6</v>
      </c>
      <c r="F32" s="48"/>
      <c r="G32" s="22">
        <v>27</v>
      </c>
      <c r="H32" s="6">
        <v>42025</v>
      </c>
      <c r="I32" s="4">
        <v>698</v>
      </c>
      <c r="J32" s="4" t="s">
        <v>41</v>
      </c>
      <c r="K32" s="4">
        <v>100</v>
      </c>
    </row>
    <row r="33" spans="1:11" s="1" customFormat="1" ht="24" customHeight="1" x14ac:dyDescent="0.25">
      <c r="A33" s="24">
        <v>28</v>
      </c>
      <c r="B33" s="6">
        <v>42018</v>
      </c>
      <c r="C33" s="4" t="s">
        <v>107</v>
      </c>
      <c r="D33" s="46" t="s">
        <v>106</v>
      </c>
      <c r="E33" s="27">
        <v>931.51</v>
      </c>
      <c r="F33" s="48"/>
      <c r="G33" s="22">
        <v>28</v>
      </c>
      <c r="H33" s="6">
        <v>42025</v>
      </c>
      <c r="I33" s="4">
        <v>699</v>
      </c>
      <c r="J33" s="4" t="s">
        <v>42</v>
      </c>
      <c r="K33" s="4">
        <v>100</v>
      </c>
    </row>
    <row r="34" spans="1:11" s="1" customFormat="1" ht="24" customHeight="1" thickBot="1" x14ac:dyDescent="0.3">
      <c r="A34" s="24">
        <v>29</v>
      </c>
      <c r="B34" s="6">
        <v>42020</v>
      </c>
      <c r="C34" s="4" t="s">
        <v>108</v>
      </c>
      <c r="D34" s="46" t="s">
        <v>109</v>
      </c>
      <c r="E34" s="27">
        <v>681.69</v>
      </c>
      <c r="F34" s="48"/>
      <c r="G34" s="9">
        <v>29</v>
      </c>
      <c r="H34" s="6">
        <v>42025</v>
      </c>
      <c r="I34" s="4">
        <v>700</v>
      </c>
      <c r="J34" s="4" t="s">
        <v>43</v>
      </c>
      <c r="K34" s="4">
        <v>100</v>
      </c>
    </row>
    <row r="35" spans="1:11" s="12" customFormat="1" ht="27" customHeight="1" thickBot="1" x14ac:dyDescent="0.3">
      <c r="A35" s="124" t="s">
        <v>7</v>
      </c>
      <c r="B35" s="125"/>
      <c r="C35" s="125"/>
      <c r="D35" s="129"/>
      <c r="E35" s="42">
        <f>SUM(E6:E34)</f>
        <v>3953.2999999999997</v>
      </c>
      <c r="G35" s="124" t="s">
        <v>7</v>
      </c>
      <c r="H35" s="125"/>
      <c r="I35" s="125"/>
      <c r="J35" s="125"/>
      <c r="K35" s="13">
        <f>SUM(K5:K34)</f>
        <v>56956.93</v>
      </c>
    </row>
    <row r="38" spans="1:11" ht="15" customHeight="1" x14ac:dyDescent="0.25">
      <c r="E38" s="39"/>
      <c r="F38" s="126"/>
    </row>
    <row r="39" spans="1:11" ht="15" customHeight="1" x14ac:dyDescent="0.25">
      <c r="F39" s="126"/>
    </row>
    <row r="40" spans="1:11" x14ac:dyDescent="0.25">
      <c r="E40" s="39"/>
      <c r="F40" s="128"/>
    </row>
    <row r="41" spans="1:11" x14ac:dyDescent="0.25">
      <c r="F41" s="128"/>
    </row>
    <row r="42" spans="1:11" x14ac:dyDescent="0.25">
      <c r="E42" s="127"/>
      <c r="F42" s="128"/>
    </row>
    <row r="43" spans="1:11" x14ac:dyDescent="0.25">
      <c r="E43" s="127"/>
      <c r="F43" s="128"/>
    </row>
  </sheetData>
  <mergeCells count="20">
    <mergeCell ref="A1:E1"/>
    <mergeCell ref="G1:K1"/>
    <mergeCell ref="A2:E2"/>
    <mergeCell ref="G2:K2"/>
    <mergeCell ref="A3:A4"/>
    <mergeCell ref="B3:C3"/>
    <mergeCell ref="D3:D4"/>
    <mergeCell ref="E3:E4"/>
    <mergeCell ref="G3:G4"/>
    <mergeCell ref="H3:I3"/>
    <mergeCell ref="J3:J4"/>
    <mergeCell ref="K3:K4"/>
    <mergeCell ref="A5:C5"/>
    <mergeCell ref="G35:J35"/>
    <mergeCell ref="F38:F39"/>
    <mergeCell ref="E42:E43"/>
    <mergeCell ref="F42:F43"/>
    <mergeCell ref="A35:D35"/>
    <mergeCell ref="G5:J5"/>
    <mergeCell ref="F40:F41"/>
  </mergeCells>
  <conditionalFormatting sqref="K35:XFD35 A35 E35:G35">
    <cfRule type="colorScale" priority="16">
      <colorScale>
        <cfvo type="min"/>
        <cfvo type="max"/>
        <color rgb="FFFFEF9C"/>
        <color rgb="FFFF7128"/>
      </colorScale>
    </cfRule>
  </conditionalFormatting>
  <conditionalFormatting sqref="K1:K1048576 E1:E104857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20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:E2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34" zoomScale="70" zoomScaleNormal="70" workbookViewId="0">
      <selection activeCell="F18" sqref="F18"/>
    </sheetView>
  </sheetViews>
  <sheetFormatPr defaultRowHeight="15" x14ac:dyDescent="0.25"/>
  <cols>
    <col min="1" max="1" width="7.28515625" style="7" bestFit="1" customWidth="1"/>
    <col min="2" max="3" width="17.7109375" style="53" customWidth="1"/>
    <col min="4" max="4" width="26.140625" style="53" customWidth="1"/>
    <col min="5" max="5" width="19.28515625" style="53" customWidth="1"/>
    <col min="6" max="6" width="16.5703125" customWidth="1"/>
    <col min="7" max="7" width="9.140625" style="7"/>
    <col min="8" max="9" width="17.7109375" customWidth="1"/>
    <col min="10" max="10" width="22.7109375" customWidth="1"/>
    <col min="11" max="11" width="15.85546875" style="54" customWidth="1"/>
  </cols>
  <sheetData>
    <row r="1" spans="1:11" s="56" customFormat="1" ht="23.25" customHeight="1" x14ac:dyDescent="0.25">
      <c r="A1" s="130" t="s">
        <v>8</v>
      </c>
      <c r="B1" s="130"/>
      <c r="C1" s="130"/>
      <c r="D1" s="130"/>
      <c r="E1" s="130"/>
      <c r="G1" s="130" t="s">
        <v>8</v>
      </c>
      <c r="H1" s="130"/>
      <c r="I1" s="130"/>
      <c r="J1" s="130"/>
      <c r="K1" s="130"/>
    </row>
    <row r="2" spans="1:11" s="2" customFormat="1" ht="23.25" customHeight="1" thickBot="1" x14ac:dyDescent="0.45">
      <c r="A2" s="131" t="s">
        <v>6</v>
      </c>
      <c r="B2" s="131"/>
      <c r="C2" s="131"/>
      <c r="D2" s="131"/>
      <c r="E2" s="131"/>
      <c r="G2" s="131" t="s">
        <v>5</v>
      </c>
      <c r="H2" s="131"/>
      <c r="I2" s="131"/>
      <c r="J2" s="131"/>
      <c r="K2" s="131"/>
    </row>
    <row r="3" spans="1:11" s="7" customFormat="1" ht="17.25" customHeight="1" x14ac:dyDescent="0.25">
      <c r="A3" s="132" t="s">
        <v>0</v>
      </c>
      <c r="B3" s="134" t="s">
        <v>10</v>
      </c>
      <c r="C3" s="134"/>
      <c r="D3" s="135" t="s">
        <v>1</v>
      </c>
      <c r="E3" s="137" t="s">
        <v>12</v>
      </c>
      <c r="G3" s="132" t="s">
        <v>0</v>
      </c>
      <c r="H3" s="134" t="s">
        <v>9</v>
      </c>
      <c r="I3" s="134"/>
      <c r="J3" s="135" t="s">
        <v>1</v>
      </c>
      <c r="K3" s="139" t="s">
        <v>13</v>
      </c>
    </row>
    <row r="4" spans="1:11" s="3" customFormat="1" ht="27" customHeight="1" x14ac:dyDescent="0.25">
      <c r="A4" s="133"/>
      <c r="B4" s="8" t="s">
        <v>2</v>
      </c>
      <c r="C4" s="8" t="s">
        <v>11</v>
      </c>
      <c r="D4" s="136"/>
      <c r="E4" s="138"/>
      <c r="G4" s="133"/>
      <c r="H4" s="8" t="s">
        <v>2</v>
      </c>
      <c r="I4" s="8" t="s">
        <v>11</v>
      </c>
      <c r="J4" s="136"/>
      <c r="K4" s="140"/>
    </row>
    <row r="5" spans="1:11" ht="18.75" x14ac:dyDescent="0.3">
      <c r="A5" s="122" t="s">
        <v>3</v>
      </c>
      <c r="B5" s="123"/>
      <c r="C5" s="123"/>
      <c r="D5" s="52"/>
      <c r="E5" s="26">
        <f>'işletme defteri 2015-1'!E35</f>
        <v>3953.2999999999997</v>
      </c>
      <c r="G5" s="122" t="s">
        <v>4</v>
      </c>
      <c r="H5" s="123"/>
      <c r="I5" s="123"/>
      <c r="J5" s="123"/>
      <c r="K5" s="43">
        <f>'işletme defteri 2015-1'!K35</f>
        <v>56956.93</v>
      </c>
    </row>
    <row r="6" spans="1:11" s="53" customFormat="1" ht="24" customHeight="1" x14ac:dyDescent="0.25">
      <c r="A6" s="57">
        <v>30</v>
      </c>
      <c r="B6" s="51">
        <v>42033</v>
      </c>
      <c r="C6" s="4"/>
      <c r="D6" s="33" t="s">
        <v>110</v>
      </c>
      <c r="E6" s="27">
        <v>68</v>
      </c>
      <c r="G6" s="57">
        <v>30</v>
      </c>
      <c r="H6" s="6">
        <v>42025</v>
      </c>
      <c r="I6" s="4">
        <v>701</v>
      </c>
      <c r="J6" s="6" t="s">
        <v>44</v>
      </c>
      <c r="K6" s="4">
        <v>50</v>
      </c>
    </row>
    <row r="7" spans="1:11" s="53" customFormat="1" ht="24" customHeight="1" x14ac:dyDescent="0.25">
      <c r="A7" s="57">
        <v>31</v>
      </c>
      <c r="B7" s="50">
        <v>42033</v>
      </c>
      <c r="C7" s="4">
        <v>120</v>
      </c>
      <c r="D7" s="35" t="s">
        <v>111</v>
      </c>
      <c r="E7" s="27">
        <v>86.85</v>
      </c>
      <c r="G7" s="57">
        <v>31</v>
      </c>
      <c r="H7" s="6">
        <v>42025</v>
      </c>
      <c r="I7" s="4">
        <v>702</v>
      </c>
      <c r="J7" s="4" t="s">
        <v>45</v>
      </c>
      <c r="K7" s="4">
        <v>150</v>
      </c>
    </row>
    <row r="8" spans="1:11" s="53" customFormat="1" ht="24" customHeight="1" x14ac:dyDescent="0.25">
      <c r="A8" s="65">
        <v>32</v>
      </c>
      <c r="B8" s="6">
        <v>42032</v>
      </c>
      <c r="C8" s="4">
        <v>4</v>
      </c>
      <c r="D8" s="29" t="s">
        <v>112</v>
      </c>
      <c r="E8" s="27">
        <v>75</v>
      </c>
      <c r="G8" s="57">
        <v>32</v>
      </c>
      <c r="H8" s="6">
        <v>42025</v>
      </c>
      <c r="I8" s="4">
        <v>703</v>
      </c>
      <c r="J8" s="4" t="s">
        <v>46</v>
      </c>
      <c r="K8" s="4">
        <v>100</v>
      </c>
    </row>
    <row r="9" spans="1:11" s="53" customFormat="1" ht="24" customHeight="1" x14ac:dyDescent="0.25">
      <c r="A9" s="65">
        <v>33</v>
      </c>
      <c r="B9" s="6">
        <v>42033</v>
      </c>
      <c r="C9" s="4">
        <v>2</v>
      </c>
      <c r="D9" s="37" t="s">
        <v>113</v>
      </c>
      <c r="E9" s="27">
        <v>90</v>
      </c>
      <c r="G9" s="57">
        <v>33</v>
      </c>
      <c r="H9" s="6">
        <v>42025</v>
      </c>
      <c r="I9" s="4">
        <v>704</v>
      </c>
      <c r="J9" s="4" t="s">
        <v>47</v>
      </c>
      <c r="K9" s="4">
        <v>100</v>
      </c>
    </row>
    <row r="10" spans="1:11" s="53" customFormat="1" ht="24" customHeight="1" x14ac:dyDescent="0.25">
      <c r="A10" s="65">
        <v>34</v>
      </c>
      <c r="B10" s="6">
        <v>42034</v>
      </c>
      <c r="C10" s="4">
        <v>1</v>
      </c>
      <c r="D10" s="37" t="s">
        <v>114</v>
      </c>
      <c r="E10" s="27">
        <v>7</v>
      </c>
      <c r="G10" s="57">
        <v>34</v>
      </c>
      <c r="H10" s="6">
        <v>42025</v>
      </c>
      <c r="I10" s="4">
        <v>705</v>
      </c>
      <c r="J10" s="4" t="s">
        <v>48</v>
      </c>
      <c r="K10" s="4">
        <v>100</v>
      </c>
    </row>
    <row r="11" spans="1:11" s="53" customFormat="1" ht="24" customHeight="1" x14ac:dyDescent="0.25">
      <c r="A11" s="65">
        <v>35</v>
      </c>
      <c r="B11" s="6">
        <v>42033</v>
      </c>
      <c r="C11" s="4">
        <v>1</v>
      </c>
      <c r="D11" s="37" t="s">
        <v>115</v>
      </c>
      <c r="E11" s="27">
        <v>16.649999999999999</v>
      </c>
      <c r="G11" s="57">
        <v>35</v>
      </c>
      <c r="H11" s="6">
        <v>42025</v>
      </c>
      <c r="I11" s="4">
        <v>706</v>
      </c>
      <c r="J11" s="58" t="s">
        <v>49</v>
      </c>
      <c r="K11" s="4">
        <v>100</v>
      </c>
    </row>
    <row r="12" spans="1:11" s="53" customFormat="1" ht="24" customHeight="1" x14ac:dyDescent="0.25">
      <c r="A12" s="65">
        <v>36</v>
      </c>
      <c r="B12" s="6">
        <v>42034</v>
      </c>
      <c r="C12" s="4">
        <v>965785</v>
      </c>
      <c r="D12" s="37" t="s">
        <v>116</v>
      </c>
      <c r="E12" s="27">
        <v>606</v>
      </c>
      <c r="G12" s="57">
        <v>36</v>
      </c>
      <c r="H12" s="6">
        <v>42025</v>
      </c>
      <c r="I12" s="4">
        <v>707</v>
      </c>
      <c r="J12" s="4" t="s">
        <v>50</v>
      </c>
      <c r="K12" s="4">
        <v>100</v>
      </c>
    </row>
    <row r="13" spans="1:11" s="53" customFormat="1" ht="24" customHeight="1" x14ac:dyDescent="0.25">
      <c r="A13" s="65">
        <v>37</v>
      </c>
      <c r="B13" s="14">
        <v>42034</v>
      </c>
      <c r="C13" s="15"/>
      <c r="D13" s="66" t="s">
        <v>117</v>
      </c>
      <c r="E13" s="36">
        <v>1039.18</v>
      </c>
      <c r="G13" s="57">
        <v>37</v>
      </c>
      <c r="H13" s="6">
        <v>42025</v>
      </c>
      <c r="I13" s="4">
        <v>708</v>
      </c>
      <c r="J13" s="4" t="s">
        <v>51</v>
      </c>
      <c r="K13" s="4">
        <v>100</v>
      </c>
    </row>
    <row r="14" spans="1:11" s="53" customFormat="1" ht="24" customHeight="1" x14ac:dyDescent="0.25">
      <c r="A14" s="65">
        <v>38</v>
      </c>
      <c r="B14" s="14">
        <v>42034</v>
      </c>
      <c r="C14" s="4"/>
      <c r="D14" s="66" t="s">
        <v>118</v>
      </c>
      <c r="E14" s="27">
        <v>1039.18</v>
      </c>
      <c r="G14" s="57">
        <v>38</v>
      </c>
      <c r="H14" s="6">
        <v>42025</v>
      </c>
      <c r="I14" s="4">
        <v>709</v>
      </c>
      <c r="J14" s="21" t="s">
        <v>52</v>
      </c>
      <c r="K14" s="4">
        <v>50</v>
      </c>
    </row>
    <row r="15" spans="1:11" s="53" customFormat="1" ht="24" customHeight="1" x14ac:dyDescent="0.25">
      <c r="A15" s="65">
        <v>39</v>
      </c>
      <c r="B15" s="14">
        <v>42034</v>
      </c>
      <c r="C15" s="4"/>
      <c r="D15" s="66" t="s">
        <v>121</v>
      </c>
      <c r="E15" s="27">
        <v>550</v>
      </c>
      <c r="G15" s="57">
        <v>39</v>
      </c>
      <c r="H15" s="6">
        <v>42025</v>
      </c>
      <c r="I15" s="4">
        <v>710</v>
      </c>
      <c r="J15" s="15" t="s">
        <v>53</v>
      </c>
      <c r="K15" s="15">
        <v>50</v>
      </c>
    </row>
    <row r="16" spans="1:11" s="53" customFormat="1" ht="24" customHeight="1" x14ac:dyDescent="0.25">
      <c r="A16" s="65">
        <v>40</v>
      </c>
      <c r="B16" s="14">
        <v>42034</v>
      </c>
      <c r="C16" s="15"/>
      <c r="D16" s="66" t="s">
        <v>119</v>
      </c>
      <c r="E16" s="36">
        <v>240.99</v>
      </c>
      <c r="G16" s="57">
        <v>40</v>
      </c>
      <c r="H16" s="6">
        <v>42025</v>
      </c>
      <c r="I16" s="4">
        <v>711</v>
      </c>
      <c r="J16" s="5" t="s">
        <v>54</v>
      </c>
      <c r="K16" s="4">
        <v>100</v>
      </c>
    </row>
    <row r="17" spans="1:13" s="53" customFormat="1" ht="24" customHeight="1" x14ac:dyDescent="0.25">
      <c r="A17" s="65">
        <v>41</v>
      </c>
      <c r="B17" s="14">
        <v>42034</v>
      </c>
      <c r="C17" s="4"/>
      <c r="D17" s="66" t="s">
        <v>120</v>
      </c>
      <c r="E17" s="27">
        <v>240.99</v>
      </c>
      <c r="G17" s="57">
        <v>41</v>
      </c>
      <c r="H17" s="6">
        <v>42025</v>
      </c>
      <c r="I17" s="4">
        <v>712</v>
      </c>
      <c r="J17" s="44" t="s">
        <v>56</v>
      </c>
      <c r="K17" s="4">
        <v>50</v>
      </c>
    </row>
    <row r="18" spans="1:13" s="53" customFormat="1" ht="24" customHeight="1" x14ac:dyDescent="0.25">
      <c r="A18" s="65">
        <v>42</v>
      </c>
      <c r="B18" s="6">
        <v>42034</v>
      </c>
      <c r="C18" s="4"/>
      <c r="D18" s="33" t="s">
        <v>123</v>
      </c>
      <c r="E18" s="27">
        <v>7.5</v>
      </c>
      <c r="F18" s="78"/>
      <c r="G18" s="57">
        <v>42</v>
      </c>
      <c r="H18" s="6">
        <v>42025</v>
      </c>
      <c r="I18" s="4">
        <v>713</v>
      </c>
      <c r="J18" s="15" t="s">
        <v>55</v>
      </c>
      <c r="K18" s="15">
        <v>50</v>
      </c>
    </row>
    <row r="19" spans="1:13" s="53" customFormat="1" ht="24" customHeight="1" x14ac:dyDescent="0.25">
      <c r="A19" s="65">
        <v>43</v>
      </c>
      <c r="B19" s="6">
        <v>42035</v>
      </c>
      <c r="C19" s="4">
        <v>4</v>
      </c>
      <c r="D19" s="33" t="s">
        <v>159</v>
      </c>
      <c r="E19" s="27">
        <v>30</v>
      </c>
      <c r="G19" s="57">
        <v>43</v>
      </c>
      <c r="H19" s="16">
        <v>42026</v>
      </c>
      <c r="I19" s="4">
        <v>714</v>
      </c>
      <c r="J19" s="4" t="s">
        <v>57</v>
      </c>
      <c r="K19" s="4">
        <v>100</v>
      </c>
    </row>
    <row r="20" spans="1:13" s="53" customFormat="1" ht="24" customHeight="1" x14ac:dyDescent="0.25">
      <c r="A20" s="65">
        <v>44</v>
      </c>
      <c r="B20" s="6">
        <v>42035</v>
      </c>
      <c r="C20" s="4">
        <v>5</v>
      </c>
      <c r="D20" s="33" t="s">
        <v>159</v>
      </c>
      <c r="E20" s="27">
        <v>28</v>
      </c>
      <c r="G20" s="57">
        <v>44</v>
      </c>
      <c r="H20" s="16">
        <v>42026</v>
      </c>
      <c r="I20" s="4">
        <v>715</v>
      </c>
      <c r="J20" s="21" t="s">
        <v>58</v>
      </c>
      <c r="K20" s="4">
        <v>100</v>
      </c>
    </row>
    <row r="21" spans="1:13" s="53" customFormat="1" ht="24" customHeight="1" x14ac:dyDescent="0.25">
      <c r="A21" s="65">
        <v>45</v>
      </c>
      <c r="B21" s="50">
        <v>42035</v>
      </c>
      <c r="C21" s="4">
        <v>6</v>
      </c>
      <c r="D21" s="10" t="s">
        <v>159</v>
      </c>
      <c r="E21" s="27">
        <v>25</v>
      </c>
      <c r="G21" s="57">
        <v>45</v>
      </c>
      <c r="H21" s="16">
        <v>42026</v>
      </c>
      <c r="I21" s="4">
        <v>716</v>
      </c>
      <c r="J21" s="4" t="s">
        <v>59</v>
      </c>
      <c r="K21" s="4">
        <v>100</v>
      </c>
    </row>
    <row r="22" spans="1:13" s="53" customFormat="1" ht="24" customHeight="1" x14ac:dyDescent="0.25">
      <c r="A22" s="65">
        <v>46</v>
      </c>
      <c r="B22" s="6">
        <v>42036</v>
      </c>
      <c r="C22" s="4">
        <v>379</v>
      </c>
      <c r="D22" s="85" t="s">
        <v>160</v>
      </c>
      <c r="E22" s="27">
        <v>219.8</v>
      </c>
      <c r="F22" s="49"/>
      <c r="G22" s="57">
        <v>46</v>
      </c>
      <c r="H22" s="16">
        <v>42026</v>
      </c>
      <c r="I22" s="4">
        <v>717</v>
      </c>
      <c r="J22" s="4" t="s">
        <v>60</v>
      </c>
      <c r="K22" s="4">
        <v>100</v>
      </c>
    </row>
    <row r="23" spans="1:13" s="53" customFormat="1" ht="24" customHeight="1" x14ac:dyDescent="0.25">
      <c r="A23" s="65">
        <v>47</v>
      </c>
      <c r="B23" s="30">
        <v>42037</v>
      </c>
      <c r="C23" s="32">
        <v>34</v>
      </c>
      <c r="D23" s="85" t="s">
        <v>160</v>
      </c>
      <c r="E23" s="31">
        <v>383.64</v>
      </c>
      <c r="F23" s="48"/>
      <c r="G23" s="57">
        <v>47</v>
      </c>
      <c r="H23" s="16">
        <v>42026</v>
      </c>
      <c r="I23" s="4">
        <v>718</v>
      </c>
      <c r="J23" s="4" t="s">
        <v>61</v>
      </c>
      <c r="K23" s="4">
        <v>50</v>
      </c>
      <c r="M23" s="41"/>
    </row>
    <row r="24" spans="1:13" s="53" customFormat="1" ht="24" customHeight="1" x14ac:dyDescent="0.25">
      <c r="A24" s="65">
        <v>48</v>
      </c>
      <c r="B24" s="6">
        <v>42037</v>
      </c>
      <c r="C24" s="4">
        <v>80</v>
      </c>
      <c r="D24" s="10" t="s">
        <v>161</v>
      </c>
      <c r="E24" s="27">
        <v>175</v>
      </c>
      <c r="F24" s="48"/>
      <c r="G24" s="57">
        <v>48</v>
      </c>
      <c r="H24" s="16">
        <v>42026</v>
      </c>
      <c r="I24" s="4">
        <v>719</v>
      </c>
      <c r="J24" s="4" t="s">
        <v>63</v>
      </c>
      <c r="K24" s="4">
        <v>50</v>
      </c>
    </row>
    <row r="25" spans="1:13" s="53" customFormat="1" ht="24" customHeight="1" x14ac:dyDescent="0.25">
      <c r="A25" s="65">
        <v>49</v>
      </c>
      <c r="B25" s="6">
        <v>42037</v>
      </c>
      <c r="C25" s="4">
        <v>2</v>
      </c>
      <c r="D25" s="10" t="s">
        <v>162</v>
      </c>
      <c r="E25" s="27">
        <v>60</v>
      </c>
      <c r="F25" s="48"/>
      <c r="G25" s="57">
        <v>49</v>
      </c>
      <c r="H25" s="16">
        <v>42026</v>
      </c>
      <c r="I25" s="4">
        <v>720</v>
      </c>
      <c r="J25" s="4" t="s">
        <v>62</v>
      </c>
      <c r="K25" s="4">
        <v>215</v>
      </c>
    </row>
    <row r="26" spans="1:13" s="53" customFormat="1" ht="24" customHeight="1" x14ac:dyDescent="0.25">
      <c r="A26" s="65">
        <v>50</v>
      </c>
      <c r="B26" s="6">
        <v>42038</v>
      </c>
      <c r="C26" s="4">
        <v>76</v>
      </c>
      <c r="D26" s="87" t="s">
        <v>160</v>
      </c>
      <c r="E26" s="27">
        <v>33.75</v>
      </c>
      <c r="F26" s="48"/>
      <c r="G26" s="57">
        <v>50</v>
      </c>
      <c r="H26" s="16">
        <v>42026</v>
      </c>
      <c r="I26" s="4">
        <v>721</v>
      </c>
      <c r="J26" s="4" t="s">
        <v>64</v>
      </c>
      <c r="K26" s="4">
        <v>50</v>
      </c>
    </row>
    <row r="27" spans="1:13" s="53" customFormat="1" ht="24" customHeight="1" x14ac:dyDescent="0.25">
      <c r="A27" s="65">
        <v>51</v>
      </c>
      <c r="B27" s="6">
        <v>42038</v>
      </c>
      <c r="C27" s="4">
        <v>2</v>
      </c>
      <c r="D27" s="4" t="s">
        <v>163</v>
      </c>
      <c r="E27" s="27">
        <v>76.3</v>
      </c>
      <c r="F27" s="48"/>
      <c r="G27" s="57">
        <v>51</v>
      </c>
      <c r="H27" s="16">
        <v>42026</v>
      </c>
      <c r="I27" s="4">
        <v>722</v>
      </c>
      <c r="J27" s="4" t="s">
        <v>65</v>
      </c>
      <c r="K27" s="4">
        <v>50</v>
      </c>
    </row>
    <row r="28" spans="1:13" s="53" customFormat="1" ht="24" customHeight="1" x14ac:dyDescent="0.25">
      <c r="A28" s="65">
        <v>52</v>
      </c>
      <c r="B28" s="6">
        <v>42039</v>
      </c>
      <c r="C28" s="4">
        <v>1</v>
      </c>
      <c r="D28" s="10" t="s">
        <v>164</v>
      </c>
      <c r="E28" s="27">
        <v>16.5</v>
      </c>
      <c r="F28" s="48"/>
      <c r="G28" s="57">
        <v>52</v>
      </c>
      <c r="H28" s="16">
        <v>42026</v>
      </c>
      <c r="I28" s="4">
        <v>723</v>
      </c>
      <c r="J28" s="4" t="s">
        <v>66</v>
      </c>
      <c r="K28" s="4">
        <v>100</v>
      </c>
    </row>
    <row r="29" spans="1:13" s="53" customFormat="1" ht="24" customHeight="1" x14ac:dyDescent="0.25">
      <c r="A29" s="65">
        <v>53</v>
      </c>
      <c r="B29" s="6">
        <v>42039</v>
      </c>
      <c r="C29" s="4">
        <v>47</v>
      </c>
      <c r="D29" s="10" t="s">
        <v>165</v>
      </c>
      <c r="E29" s="27">
        <v>168.7</v>
      </c>
      <c r="F29" s="48"/>
      <c r="G29" s="57">
        <v>53</v>
      </c>
      <c r="H29" s="16">
        <v>42026</v>
      </c>
      <c r="I29" s="4">
        <v>724</v>
      </c>
      <c r="J29" s="4" t="s">
        <v>67</v>
      </c>
      <c r="K29" s="4">
        <v>50</v>
      </c>
    </row>
    <row r="30" spans="1:13" s="53" customFormat="1" ht="24" customHeight="1" x14ac:dyDescent="0.25">
      <c r="A30" s="65">
        <v>54</v>
      </c>
      <c r="B30" s="6">
        <v>42040</v>
      </c>
      <c r="C30" s="4">
        <v>1</v>
      </c>
      <c r="D30" s="10" t="s">
        <v>166</v>
      </c>
      <c r="E30" s="27">
        <v>600</v>
      </c>
      <c r="F30" s="48"/>
      <c r="G30" s="57">
        <v>54</v>
      </c>
      <c r="H30" s="16">
        <v>42026</v>
      </c>
      <c r="I30" s="4">
        <v>725</v>
      </c>
      <c r="J30" s="4" t="s">
        <v>68</v>
      </c>
      <c r="K30" s="4">
        <v>50</v>
      </c>
    </row>
    <row r="31" spans="1:13" s="53" customFormat="1" ht="24" customHeight="1" x14ac:dyDescent="0.25">
      <c r="A31" s="65">
        <v>55</v>
      </c>
      <c r="B31" s="6">
        <v>42039</v>
      </c>
      <c r="C31" s="4" t="s">
        <v>167</v>
      </c>
      <c r="D31" s="86" t="s">
        <v>168</v>
      </c>
      <c r="E31" s="27">
        <v>1038.4000000000001</v>
      </c>
      <c r="F31" s="48"/>
      <c r="G31" s="57">
        <v>55</v>
      </c>
      <c r="H31" s="16">
        <v>42026</v>
      </c>
      <c r="I31" s="4">
        <v>726</v>
      </c>
      <c r="J31" s="4" t="s">
        <v>69</v>
      </c>
      <c r="K31" s="4">
        <v>100</v>
      </c>
    </row>
    <row r="32" spans="1:13" s="53" customFormat="1" ht="24" customHeight="1" x14ac:dyDescent="0.25">
      <c r="A32" s="65">
        <v>56</v>
      </c>
      <c r="B32" s="17">
        <v>42045</v>
      </c>
      <c r="C32" s="18">
        <v>2</v>
      </c>
      <c r="D32" s="10" t="s">
        <v>169</v>
      </c>
      <c r="E32" s="28">
        <v>640</v>
      </c>
      <c r="F32" s="48"/>
      <c r="G32" s="57">
        <v>56</v>
      </c>
      <c r="H32" s="16">
        <v>42026</v>
      </c>
      <c r="I32" s="4">
        <v>727</v>
      </c>
      <c r="J32" s="4" t="s">
        <v>70</v>
      </c>
      <c r="K32" s="4">
        <v>50</v>
      </c>
    </row>
    <row r="33" spans="1:11" s="53" customFormat="1" ht="24" customHeight="1" x14ac:dyDescent="0.25">
      <c r="A33" s="65">
        <v>57</v>
      </c>
      <c r="B33" s="6">
        <v>42047</v>
      </c>
      <c r="C33" s="4">
        <v>4</v>
      </c>
      <c r="D33" s="67" t="s">
        <v>170</v>
      </c>
      <c r="E33" s="27">
        <v>25</v>
      </c>
      <c r="F33" s="48"/>
      <c r="G33" s="57">
        <v>57</v>
      </c>
      <c r="H33" s="6">
        <v>42027</v>
      </c>
      <c r="I33" s="4">
        <v>728</v>
      </c>
      <c r="J33" s="4" t="s">
        <v>71</v>
      </c>
      <c r="K33" s="4">
        <v>50</v>
      </c>
    </row>
    <row r="34" spans="1:11" s="53" customFormat="1" ht="24" customHeight="1" thickBot="1" x14ac:dyDescent="0.3">
      <c r="A34" s="65">
        <v>58</v>
      </c>
      <c r="B34" s="6">
        <v>42047</v>
      </c>
      <c r="C34" s="4">
        <v>7</v>
      </c>
      <c r="D34" s="4" t="s">
        <v>171</v>
      </c>
      <c r="E34" s="27">
        <v>3.25</v>
      </c>
      <c r="F34" s="48"/>
      <c r="G34" s="57">
        <v>58</v>
      </c>
      <c r="H34" s="6">
        <v>42027</v>
      </c>
      <c r="I34" s="4">
        <v>729</v>
      </c>
      <c r="J34" s="4" t="s">
        <v>72</v>
      </c>
      <c r="K34" s="4">
        <v>100</v>
      </c>
    </row>
    <row r="35" spans="1:11" s="12" customFormat="1" ht="27" customHeight="1" thickBot="1" x14ac:dyDescent="0.3">
      <c r="A35" s="124" t="s">
        <v>7</v>
      </c>
      <c r="B35" s="125"/>
      <c r="C35" s="125"/>
      <c r="D35" s="129"/>
      <c r="E35" s="55">
        <f>SUM(E5:E34)</f>
        <v>11543.979999999998</v>
      </c>
      <c r="G35" s="124" t="s">
        <v>7</v>
      </c>
      <c r="H35" s="125"/>
      <c r="I35" s="125"/>
      <c r="J35" s="125"/>
      <c r="K35" s="13">
        <f>SUM(K5:K34)</f>
        <v>59371.93</v>
      </c>
    </row>
    <row r="38" spans="1:11" ht="15" customHeight="1" x14ac:dyDescent="0.25">
      <c r="F38" s="126"/>
    </row>
    <row r="39" spans="1:11" ht="15" customHeight="1" x14ac:dyDescent="0.25">
      <c r="F39" s="126"/>
    </row>
    <row r="40" spans="1:11" x14ac:dyDescent="0.25">
      <c r="F40" s="128"/>
    </row>
    <row r="41" spans="1:11" x14ac:dyDescent="0.25">
      <c r="F41" s="128"/>
    </row>
    <row r="42" spans="1:11" x14ac:dyDescent="0.25">
      <c r="E42" s="127"/>
      <c r="F42" s="128"/>
    </row>
    <row r="43" spans="1:11" x14ac:dyDescent="0.25">
      <c r="E43" s="127"/>
      <c r="F43" s="128"/>
    </row>
  </sheetData>
  <mergeCells count="20">
    <mergeCell ref="A1:E1"/>
    <mergeCell ref="G1:K1"/>
    <mergeCell ref="A2:E2"/>
    <mergeCell ref="G2:K2"/>
    <mergeCell ref="A3:A4"/>
    <mergeCell ref="B3:C3"/>
    <mergeCell ref="D3:D4"/>
    <mergeCell ref="E3:E4"/>
    <mergeCell ref="G3:G4"/>
    <mergeCell ref="H3:I3"/>
    <mergeCell ref="K3:K4"/>
    <mergeCell ref="F40:F41"/>
    <mergeCell ref="E42:E43"/>
    <mergeCell ref="F42:F43"/>
    <mergeCell ref="J3:J4"/>
    <mergeCell ref="A5:C5"/>
    <mergeCell ref="G5:J5"/>
    <mergeCell ref="A35:D35"/>
    <mergeCell ref="G35:J35"/>
    <mergeCell ref="F38:F39"/>
  </mergeCells>
  <conditionalFormatting sqref="K35:XFD35 A35 E35:G35">
    <cfRule type="colorScale" priority="15">
      <colorScale>
        <cfvo type="min"/>
        <cfvo type="max"/>
        <color rgb="FFFFEF9C"/>
        <color rgb="FFFF7128"/>
      </colorScale>
    </cfRule>
  </conditionalFormatting>
  <conditionalFormatting sqref="E1:E1048576 K1:K104857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20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="70" zoomScaleNormal="70" workbookViewId="0">
      <selection activeCell="F28" sqref="F28"/>
    </sheetView>
  </sheetViews>
  <sheetFormatPr defaultRowHeight="15" x14ac:dyDescent="0.25"/>
  <cols>
    <col min="1" max="1" width="7.28515625" style="7" bestFit="1" customWidth="1"/>
    <col min="2" max="3" width="17.7109375" style="60" customWidth="1"/>
    <col min="4" max="4" width="26.140625" style="60" customWidth="1"/>
    <col min="5" max="5" width="19.28515625" style="60" customWidth="1"/>
    <col min="6" max="6" width="16.5703125" customWidth="1"/>
    <col min="7" max="7" width="9.140625" style="7"/>
    <col min="8" max="8" width="17.7109375" style="12" customWidth="1"/>
    <col min="9" max="9" width="17.7109375" customWidth="1"/>
    <col min="10" max="10" width="22.7109375" customWidth="1"/>
    <col min="11" max="11" width="15.85546875" style="61" customWidth="1"/>
    <col min="12" max="12" width="22.5703125" customWidth="1"/>
  </cols>
  <sheetData>
    <row r="1" spans="1:12" s="63" customFormat="1" ht="23.25" customHeight="1" x14ac:dyDescent="0.25">
      <c r="A1" s="130" t="s">
        <v>8</v>
      </c>
      <c r="B1" s="130"/>
      <c r="C1" s="130"/>
      <c r="D1" s="130"/>
      <c r="E1" s="130"/>
      <c r="G1" s="130" t="s">
        <v>8</v>
      </c>
      <c r="H1" s="130"/>
      <c r="I1" s="130"/>
      <c r="J1" s="130"/>
      <c r="K1" s="130"/>
    </row>
    <row r="2" spans="1:12" s="2" customFormat="1" ht="23.25" customHeight="1" thickBot="1" x14ac:dyDescent="0.45">
      <c r="A2" s="131" t="s">
        <v>6</v>
      </c>
      <c r="B2" s="131"/>
      <c r="C2" s="131"/>
      <c r="D2" s="131"/>
      <c r="E2" s="131"/>
      <c r="G2" s="131" t="s">
        <v>5</v>
      </c>
      <c r="H2" s="131"/>
      <c r="I2" s="131"/>
      <c r="J2" s="131"/>
      <c r="K2" s="131"/>
    </row>
    <row r="3" spans="1:12" s="7" customFormat="1" ht="17.25" customHeight="1" x14ac:dyDescent="0.25">
      <c r="A3" s="132" t="s">
        <v>0</v>
      </c>
      <c r="B3" s="134" t="s">
        <v>10</v>
      </c>
      <c r="C3" s="134"/>
      <c r="D3" s="135" t="s">
        <v>1</v>
      </c>
      <c r="E3" s="137" t="s">
        <v>12</v>
      </c>
      <c r="G3" s="132" t="s">
        <v>0</v>
      </c>
      <c r="H3" s="134" t="s">
        <v>9</v>
      </c>
      <c r="I3" s="134"/>
      <c r="J3" s="135" t="s">
        <v>1</v>
      </c>
      <c r="K3" s="139" t="s">
        <v>13</v>
      </c>
    </row>
    <row r="4" spans="1:12" s="3" customFormat="1" ht="27" customHeight="1" x14ac:dyDescent="0.25">
      <c r="A4" s="133"/>
      <c r="B4" s="8" t="s">
        <v>2</v>
      </c>
      <c r="C4" s="8" t="s">
        <v>11</v>
      </c>
      <c r="D4" s="136"/>
      <c r="E4" s="138"/>
      <c r="G4" s="133"/>
      <c r="H4" s="8" t="s">
        <v>2</v>
      </c>
      <c r="I4" s="8" t="s">
        <v>11</v>
      </c>
      <c r="J4" s="136"/>
      <c r="K4" s="140"/>
    </row>
    <row r="5" spans="1:12" ht="18.75" x14ac:dyDescent="0.3">
      <c r="A5" s="122" t="s">
        <v>3</v>
      </c>
      <c r="B5" s="123"/>
      <c r="C5" s="123"/>
      <c r="D5" s="59"/>
      <c r="E5" s="26">
        <f>'işletme defteri 2015-2'!E35</f>
        <v>11543.979999999998</v>
      </c>
      <c r="G5" s="122" t="s">
        <v>4</v>
      </c>
      <c r="H5" s="123"/>
      <c r="I5" s="123"/>
      <c r="J5" s="123"/>
      <c r="K5" s="43">
        <f>'işletme defteri 2015-2'!K35</f>
        <v>59371.93</v>
      </c>
    </row>
    <row r="6" spans="1:12" s="60" customFormat="1" ht="24" customHeight="1" x14ac:dyDescent="0.25">
      <c r="A6" s="64">
        <v>59</v>
      </c>
      <c r="B6" s="51">
        <v>42047</v>
      </c>
      <c r="C6" s="4">
        <v>1</v>
      </c>
      <c r="D6" s="33" t="s">
        <v>172</v>
      </c>
      <c r="E6" s="27">
        <v>29.25</v>
      </c>
      <c r="G6" s="64">
        <v>59</v>
      </c>
      <c r="H6" s="6">
        <v>42027</v>
      </c>
      <c r="I6" s="4">
        <v>730</v>
      </c>
      <c r="J6" s="6" t="s">
        <v>73</v>
      </c>
      <c r="K6" s="4">
        <v>100</v>
      </c>
    </row>
    <row r="7" spans="1:12" s="60" customFormat="1" ht="24" customHeight="1" x14ac:dyDescent="0.25">
      <c r="A7" s="64">
        <v>60</v>
      </c>
      <c r="B7" s="99">
        <v>42047</v>
      </c>
      <c r="C7" s="4">
        <v>1</v>
      </c>
      <c r="D7" s="88" t="s">
        <v>173</v>
      </c>
      <c r="E7" s="27">
        <v>40</v>
      </c>
      <c r="G7" s="64">
        <v>60</v>
      </c>
      <c r="H7" s="6">
        <v>42027</v>
      </c>
      <c r="I7" s="4">
        <v>731</v>
      </c>
      <c r="J7" s="4" t="s">
        <v>74</v>
      </c>
      <c r="K7" s="4">
        <v>100</v>
      </c>
    </row>
    <row r="8" spans="1:12" s="60" customFormat="1" ht="24" customHeight="1" x14ac:dyDescent="0.25">
      <c r="A8" s="65">
        <v>61</v>
      </c>
      <c r="B8" s="6">
        <v>42047</v>
      </c>
      <c r="C8" s="4">
        <v>45</v>
      </c>
      <c r="D8" s="88" t="s">
        <v>177</v>
      </c>
      <c r="E8" s="27">
        <v>11.5</v>
      </c>
      <c r="G8" s="64">
        <v>61</v>
      </c>
      <c r="H8" s="6">
        <v>42027</v>
      </c>
      <c r="I8" s="4">
        <v>732</v>
      </c>
      <c r="J8" s="4" t="s">
        <v>75</v>
      </c>
      <c r="K8" s="4">
        <v>100</v>
      </c>
    </row>
    <row r="9" spans="1:12" s="60" customFormat="1" ht="24" customHeight="1" x14ac:dyDescent="0.25">
      <c r="A9" s="65">
        <v>62</v>
      </c>
      <c r="B9" s="6">
        <v>42047</v>
      </c>
      <c r="C9" s="4">
        <v>211883</v>
      </c>
      <c r="D9" s="33" t="s">
        <v>174</v>
      </c>
      <c r="E9" s="27">
        <v>1176.42</v>
      </c>
      <c r="G9" s="64">
        <v>62</v>
      </c>
      <c r="H9" s="6">
        <v>42027</v>
      </c>
      <c r="I9" s="4">
        <v>733</v>
      </c>
      <c r="J9" s="4" t="s">
        <v>76</v>
      </c>
      <c r="K9" s="4">
        <v>100</v>
      </c>
    </row>
    <row r="10" spans="1:12" s="60" customFormat="1" ht="24" customHeight="1" x14ac:dyDescent="0.25">
      <c r="A10" s="65">
        <v>63</v>
      </c>
      <c r="B10" s="6">
        <v>42049</v>
      </c>
      <c r="C10" s="4">
        <v>267</v>
      </c>
      <c r="D10" s="37" t="s">
        <v>175</v>
      </c>
      <c r="E10" s="27">
        <v>90.25</v>
      </c>
      <c r="G10" s="64">
        <v>63</v>
      </c>
      <c r="H10" s="6">
        <v>42027</v>
      </c>
      <c r="I10" s="4">
        <v>734</v>
      </c>
      <c r="J10" s="4" t="s">
        <v>77</v>
      </c>
      <c r="K10" s="4">
        <v>100</v>
      </c>
    </row>
    <row r="11" spans="1:12" s="60" customFormat="1" ht="24" customHeight="1" x14ac:dyDescent="0.25">
      <c r="A11" s="65">
        <v>64</v>
      </c>
      <c r="B11" s="6">
        <v>42049</v>
      </c>
      <c r="C11" s="4">
        <v>5</v>
      </c>
      <c r="D11" s="37" t="s">
        <v>176</v>
      </c>
      <c r="E11" s="27">
        <v>75</v>
      </c>
      <c r="G11" s="64">
        <v>64</v>
      </c>
      <c r="H11" s="6">
        <v>42027</v>
      </c>
      <c r="I11" s="4">
        <v>735</v>
      </c>
      <c r="J11" s="58" t="s">
        <v>78</v>
      </c>
      <c r="K11" s="4">
        <v>35</v>
      </c>
    </row>
    <row r="12" spans="1:12" s="60" customFormat="1" ht="24" customHeight="1" x14ac:dyDescent="0.25">
      <c r="A12" s="65">
        <v>65</v>
      </c>
      <c r="B12" s="6">
        <v>42052</v>
      </c>
      <c r="C12" s="4">
        <v>5</v>
      </c>
      <c r="D12" s="37" t="s">
        <v>225</v>
      </c>
      <c r="E12" s="27">
        <v>35</v>
      </c>
      <c r="G12" s="64">
        <v>65</v>
      </c>
      <c r="H12" s="6">
        <v>42027</v>
      </c>
      <c r="I12" s="4">
        <v>736</v>
      </c>
      <c r="J12" s="4" t="s">
        <v>79</v>
      </c>
      <c r="K12" s="4">
        <v>50</v>
      </c>
    </row>
    <row r="13" spans="1:12" s="60" customFormat="1" ht="24" customHeight="1" x14ac:dyDescent="0.25">
      <c r="A13" s="65">
        <v>66</v>
      </c>
      <c r="B13" s="14">
        <v>42052</v>
      </c>
      <c r="C13" s="15">
        <v>8</v>
      </c>
      <c r="D13" s="37" t="s">
        <v>225</v>
      </c>
      <c r="E13" s="36">
        <v>25</v>
      </c>
      <c r="G13" s="64">
        <v>66</v>
      </c>
      <c r="H13" s="6">
        <v>42027</v>
      </c>
      <c r="I13" s="4">
        <v>737</v>
      </c>
      <c r="J13" s="4" t="s">
        <v>80</v>
      </c>
      <c r="K13" s="4">
        <v>100</v>
      </c>
    </row>
    <row r="14" spans="1:12" s="60" customFormat="1" ht="24" customHeight="1" x14ac:dyDescent="0.25">
      <c r="A14" s="65">
        <v>67</v>
      </c>
      <c r="B14" s="6">
        <v>42058</v>
      </c>
      <c r="C14" s="4">
        <v>3</v>
      </c>
      <c r="D14" s="33" t="s">
        <v>226</v>
      </c>
      <c r="E14" s="27">
        <v>70</v>
      </c>
      <c r="G14" s="64">
        <v>67</v>
      </c>
      <c r="H14" s="6">
        <v>42034</v>
      </c>
      <c r="I14" s="4">
        <v>738</v>
      </c>
      <c r="J14" s="21" t="s">
        <v>81</v>
      </c>
      <c r="K14" s="4">
        <v>100</v>
      </c>
    </row>
    <row r="15" spans="1:12" s="60" customFormat="1" ht="24" customHeight="1" x14ac:dyDescent="0.25">
      <c r="A15" s="65">
        <v>68</v>
      </c>
      <c r="B15" s="6">
        <v>42026</v>
      </c>
      <c r="C15" s="4">
        <v>7</v>
      </c>
      <c r="D15" s="35" t="s">
        <v>229</v>
      </c>
      <c r="E15" s="27">
        <v>75</v>
      </c>
      <c r="G15" s="64">
        <v>68</v>
      </c>
      <c r="H15" s="6">
        <v>42037</v>
      </c>
      <c r="I15" s="4">
        <v>739</v>
      </c>
      <c r="J15" s="68" t="s">
        <v>122</v>
      </c>
      <c r="K15" s="15">
        <v>7870</v>
      </c>
      <c r="L15" s="69"/>
    </row>
    <row r="16" spans="1:12" s="60" customFormat="1" ht="24" customHeight="1" x14ac:dyDescent="0.25">
      <c r="A16" s="65">
        <v>69</v>
      </c>
      <c r="B16" s="6">
        <v>42059</v>
      </c>
      <c r="C16" s="4" t="s">
        <v>227</v>
      </c>
      <c r="D16" s="35" t="s">
        <v>228</v>
      </c>
      <c r="E16" s="27">
        <v>32.119999999999997</v>
      </c>
      <c r="G16" s="64">
        <v>69</v>
      </c>
      <c r="H16" s="6">
        <v>42041</v>
      </c>
      <c r="I16" s="4">
        <v>740</v>
      </c>
      <c r="J16" s="5" t="s">
        <v>124</v>
      </c>
      <c r="K16" s="4">
        <v>100</v>
      </c>
    </row>
    <row r="17" spans="1:13" s="60" customFormat="1" ht="24" customHeight="1" x14ac:dyDescent="0.25">
      <c r="A17" s="65">
        <v>70</v>
      </c>
      <c r="B17" s="6">
        <v>42060</v>
      </c>
      <c r="C17" s="4">
        <v>3</v>
      </c>
      <c r="D17" s="97" t="s">
        <v>230</v>
      </c>
      <c r="E17" s="27">
        <v>137.5</v>
      </c>
      <c r="G17" s="64">
        <v>70</v>
      </c>
      <c r="H17" s="6">
        <v>42044</v>
      </c>
      <c r="I17" s="4">
        <v>741</v>
      </c>
      <c r="J17" s="44" t="s">
        <v>125</v>
      </c>
      <c r="K17" s="4">
        <v>100</v>
      </c>
    </row>
    <row r="18" spans="1:13" s="60" customFormat="1" ht="24" customHeight="1" x14ac:dyDescent="0.25">
      <c r="A18" s="65">
        <v>71</v>
      </c>
      <c r="B18" s="6">
        <v>42061</v>
      </c>
      <c r="C18" s="4">
        <v>2</v>
      </c>
      <c r="D18" s="34" t="s">
        <v>231</v>
      </c>
      <c r="E18" s="27">
        <v>25</v>
      </c>
      <c r="G18" s="64">
        <v>71</v>
      </c>
      <c r="H18" s="6">
        <v>42044</v>
      </c>
      <c r="I18" s="4">
        <v>742</v>
      </c>
      <c r="J18" s="15" t="s">
        <v>126</v>
      </c>
      <c r="K18" s="15">
        <v>100</v>
      </c>
    </row>
    <row r="19" spans="1:13" s="60" customFormat="1" ht="24" customHeight="1" x14ac:dyDescent="0.25">
      <c r="A19" s="65">
        <v>72</v>
      </c>
      <c r="B19" s="6">
        <v>42061</v>
      </c>
      <c r="C19" s="4">
        <v>8</v>
      </c>
      <c r="D19" s="98" t="s">
        <v>232</v>
      </c>
      <c r="E19" s="27">
        <v>25</v>
      </c>
      <c r="G19" s="64">
        <v>72</v>
      </c>
      <c r="H19" s="6">
        <v>42044</v>
      </c>
      <c r="I19" s="4">
        <v>743</v>
      </c>
      <c r="J19" s="4" t="s">
        <v>127</v>
      </c>
      <c r="K19" s="4">
        <v>100</v>
      </c>
    </row>
    <row r="20" spans="1:13" s="60" customFormat="1" ht="24" customHeight="1" x14ac:dyDescent="0.25">
      <c r="A20" s="65">
        <v>73</v>
      </c>
      <c r="B20" s="6">
        <v>42061</v>
      </c>
      <c r="C20" s="4">
        <v>2</v>
      </c>
      <c r="D20" s="35" t="s">
        <v>233</v>
      </c>
      <c r="E20" s="27">
        <v>15</v>
      </c>
      <c r="G20" s="64">
        <v>73</v>
      </c>
      <c r="H20" s="6">
        <v>42044</v>
      </c>
      <c r="I20" s="4">
        <v>744</v>
      </c>
      <c r="J20" s="21" t="s">
        <v>128</v>
      </c>
      <c r="K20" s="4">
        <v>100</v>
      </c>
    </row>
    <row r="21" spans="1:13" s="60" customFormat="1" ht="24" customHeight="1" x14ac:dyDescent="0.25">
      <c r="A21" s="65">
        <v>74</v>
      </c>
      <c r="B21" s="6">
        <v>42062</v>
      </c>
      <c r="C21" s="4">
        <v>463992</v>
      </c>
      <c r="D21" s="10" t="s">
        <v>234</v>
      </c>
      <c r="E21" s="27">
        <v>313.35000000000002</v>
      </c>
      <c r="G21" s="64">
        <v>74</v>
      </c>
      <c r="H21" s="6">
        <v>42045</v>
      </c>
      <c r="I21" s="4">
        <v>745</v>
      </c>
      <c r="J21" s="4" t="s">
        <v>129</v>
      </c>
      <c r="K21" s="4">
        <v>100</v>
      </c>
    </row>
    <row r="22" spans="1:13" s="60" customFormat="1" ht="24" customHeight="1" x14ac:dyDescent="0.25">
      <c r="A22" s="65">
        <v>75</v>
      </c>
      <c r="B22" s="6">
        <v>42062</v>
      </c>
      <c r="C22" s="4">
        <v>51787</v>
      </c>
      <c r="D22" s="10" t="s">
        <v>235</v>
      </c>
      <c r="E22" s="27">
        <v>980</v>
      </c>
      <c r="F22" s="49"/>
      <c r="G22" s="64">
        <v>75</v>
      </c>
      <c r="H22" s="6">
        <v>42045</v>
      </c>
      <c r="I22" s="4">
        <v>746</v>
      </c>
      <c r="J22" s="4" t="s">
        <v>130</v>
      </c>
      <c r="K22" s="4">
        <v>100</v>
      </c>
    </row>
    <row r="23" spans="1:13" s="60" customFormat="1" ht="24" customHeight="1" x14ac:dyDescent="0.25">
      <c r="A23" s="65">
        <v>76</v>
      </c>
      <c r="B23" s="30">
        <v>42065</v>
      </c>
      <c r="C23" s="32"/>
      <c r="D23" s="100" t="s">
        <v>237</v>
      </c>
      <c r="E23" s="31">
        <v>1000</v>
      </c>
      <c r="F23" s="48"/>
      <c r="G23" s="64">
        <v>76</v>
      </c>
      <c r="H23" s="6">
        <v>42045</v>
      </c>
      <c r="I23" s="4">
        <v>747</v>
      </c>
      <c r="J23" s="4" t="s">
        <v>131</v>
      </c>
      <c r="K23" s="4">
        <v>50</v>
      </c>
      <c r="M23" s="41"/>
    </row>
    <row r="24" spans="1:13" s="60" customFormat="1" ht="24" customHeight="1" x14ac:dyDescent="0.25">
      <c r="A24" s="65">
        <v>77</v>
      </c>
      <c r="B24" s="30">
        <v>42066</v>
      </c>
      <c r="C24" s="4"/>
      <c r="D24" s="100" t="s">
        <v>238</v>
      </c>
      <c r="E24" s="27">
        <v>1000</v>
      </c>
      <c r="F24" s="48"/>
      <c r="G24" s="64">
        <v>77</v>
      </c>
      <c r="H24" s="6">
        <v>42045</v>
      </c>
      <c r="I24" s="4">
        <v>748</v>
      </c>
      <c r="J24" s="4" t="s">
        <v>132</v>
      </c>
      <c r="K24" s="4">
        <v>100</v>
      </c>
    </row>
    <row r="25" spans="1:13" s="60" customFormat="1" ht="24" customHeight="1" x14ac:dyDescent="0.25">
      <c r="A25" s="65">
        <v>78</v>
      </c>
      <c r="B25" s="30">
        <v>42067</v>
      </c>
      <c r="C25" s="4"/>
      <c r="D25" s="100" t="s">
        <v>239</v>
      </c>
      <c r="E25" s="27">
        <v>1000</v>
      </c>
      <c r="F25" s="48"/>
      <c r="G25" s="64">
        <v>78</v>
      </c>
      <c r="H25" s="6">
        <v>42045</v>
      </c>
      <c r="I25" s="4">
        <v>749</v>
      </c>
      <c r="J25" s="4" t="s">
        <v>133</v>
      </c>
      <c r="K25" s="4">
        <v>100</v>
      </c>
    </row>
    <row r="26" spans="1:13" s="60" customFormat="1" ht="24" customHeight="1" x14ac:dyDescent="0.25">
      <c r="A26" s="65">
        <v>79</v>
      </c>
      <c r="B26" s="30">
        <v>42068</v>
      </c>
      <c r="C26" s="4"/>
      <c r="D26" s="100" t="s">
        <v>240</v>
      </c>
      <c r="E26" s="27">
        <v>1000</v>
      </c>
      <c r="F26" s="48"/>
      <c r="G26" s="64">
        <v>79</v>
      </c>
      <c r="H26" s="6">
        <v>42045</v>
      </c>
      <c r="I26" s="4">
        <v>750</v>
      </c>
      <c r="J26" s="4" t="s">
        <v>134</v>
      </c>
      <c r="K26" s="4">
        <v>50</v>
      </c>
    </row>
    <row r="27" spans="1:13" s="60" customFormat="1" ht="24" customHeight="1" x14ac:dyDescent="0.25">
      <c r="A27" s="65">
        <v>80</v>
      </c>
      <c r="B27" s="6">
        <v>42055</v>
      </c>
      <c r="C27" s="4"/>
      <c r="D27" s="4" t="s">
        <v>236</v>
      </c>
      <c r="E27" s="27">
        <v>1015.03</v>
      </c>
      <c r="F27" s="48"/>
      <c r="G27" s="64">
        <v>80</v>
      </c>
      <c r="H27" s="6">
        <v>42047</v>
      </c>
      <c r="I27" s="4">
        <v>751</v>
      </c>
      <c r="J27" s="4" t="s">
        <v>135</v>
      </c>
      <c r="K27" s="4">
        <v>100</v>
      </c>
    </row>
    <row r="28" spans="1:13" s="60" customFormat="1" ht="24" customHeight="1" x14ac:dyDescent="0.25">
      <c r="A28" s="65">
        <v>81</v>
      </c>
      <c r="B28" s="6">
        <v>42066</v>
      </c>
      <c r="C28" s="4" t="s">
        <v>288</v>
      </c>
      <c r="D28" s="67" t="s">
        <v>289</v>
      </c>
      <c r="E28" s="27">
        <v>7.5</v>
      </c>
      <c r="F28" s="48"/>
      <c r="G28" s="64">
        <v>81</v>
      </c>
      <c r="H28" s="6">
        <v>42047</v>
      </c>
      <c r="I28" s="4">
        <v>752</v>
      </c>
      <c r="J28" s="4" t="s">
        <v>136</v>
      </c>
      <c r="K28" s="4">
        <v>100</v>
      </c>
    </row>
    <row r="29" spans="1:13" s="60" customFormat="1" ht="24" customHeight="1" x14ac:dyDescent="0.25">
      <c r="A29" s="65">
        <v>82</v>
      </c>
      <c r="B29" s="6">
        <v>42066</v>
      </c>
      <c r="C29" s="4">
        <v>103275</v>
      </c>
      <c r="D29" s="10" t="s">
        <v>290</v>
      </c>
      <c r="E29" s="27">
        <v>2000</v>
      </c>
      <c r="F29" s="48"/>
      <c r="G29" s="64">
        <v>82</v>
      </c>
      <c r="H29" s="6">
        <v>42047</v>
      </c>
      <c r="I29" s="4">
        <v>753</v>
      </c>
      <c r="J29" s="4" t="s">
        <v>137</v>
      </c>
      <c r="K29" s="4">
        <v>100</v>
      </c>
    </row>
    <row r="30" spans="1:13" s="60" customFormat="1" ht="24" customHeight="1" x14ac:dyDescent="0.25">
      <c r="A30" s="65">
        <v>83</v>
      </c>
      <c r="B30" s="6">
        <v>42066</v>
      </c>
      <c r="C30" s="4">
        <v>968336</v>
      </c>
      <c r="D30" s="10" t="s">
        <v>291</v>
      </c>
      <c r="E30" s="27">
        <v>697.21</v>
      </c>
      <c r="F30" s="48"/>
      <c r="G30" s="64">
        <v>83</v>
      </c>
      <c r="H30" s="6">
        <v>42047</v>
      </c>
      <c r="I30" s="4">
        <v>754</v>
      </c>
      <c r="J30" s="4" t="s">
        <v>138</v>
      </c>
      <c r="K30" s="4">
        <v>100</v>
      </c>
    </row>
    <row r="31" spans="1:13" s="60" customFormat="1" ht="24" customHeight="1" x14ac:dyDescent="0.25">
      <c r="A31" s="65">
        <v>84</v>
      </c>
      <c r="B31" s="6">
        <v>42066</v>
      </c>
      <c r="C31" s="4">
        <v>211910</v>
      </c>
      <c r="D31" s="47" t="s">
        <v>292</v>
      </c>
      <c r="E31" s="27">
        <v>870.01</v>
      </c>
      <c r="F31" s="48"/>
      <c r="G31" s="64">
        <v>84</v>
      </c>
      <c r="H31" s="6">
        <v>42047</v>
      </c>
      <c r="I31" s="4">
        <v>755</v>
      </c>
      <c r="J31" s="4" t="s">
        <v>139</v>
      </c>
      <c r="K31" s="4">
        <v>100</v>
      </c>
    </row>
    <row r="32" spans="1:13" s="60" customFormat="1" ht="24" customHeight="1" x14ac:dyDescent="0.25">
      <c r="A32" s="65">
        <v>85</v>
      </c>
      <c r="B32" s="17">
        <v>42066</v>
      </c>
      <c r="C32" s="18">
        <v>1</v>
      </c>
      <c r="D32" s="47" t="s">
        <v>292</v>
      </c>
      <c r="E32" s="28">
        <v>450</v>
      </c>
      <c r="F32" s="48"/>
      <c r="G32" s="64">
        <v>85</v>
      </c>
      <c r="H32" s="6">
        <v>42047</v>
      </c>
      <c r="I32" s="4">
        <v>756</v>
      </c>
      <c r="J32" s="4" t="s">
        <v>140</v>
      </c>
      <c r="K32" s="4">
        <v>200</v>
      </c>
    </row>
    <row r="33" spans="1:11" s="60" customFormat="1" ht="24" customHeight="1" x14ac:dyDescent="0.25">
      <c r="A33" s="65">
        <v>86</v>
      </c>
      <c r="B33" s="6">
        <v>42068</v>
      </c>
      <c r="C33" s="4">
        <v>5</v>
      </c>
      <c r="D33" s="21" t="s">
        <v>293</v>
      </c>
      <c r="E33" s="27">
        <v>3.75</v>
      </c>
      <c r="F33" s="48"/>
      <c r="G33" s="64">
        <v>86</v>
      </c>
      <c r="H33" s="6">
        <v>42047</v>
      </c>
      <c r="I33" s="4">
        <v>757</v>
      </c>
      <c r="J33" s="4" t="s">
        <v>141</v>
      </c>
      <c r="K33" s="4">
        <v>50</v>
      </c>
    </row>
    <row r="34" spans="1:11" s="60" customFormat="1" ht="24" customHeight="1" thickBot="1" x14ac:dyDescent="0.3">
      <c r="A34" s="65">
        <v>87</v>
      </c>
      <c r="B34" s="6">
        <v>42067</v>
      </c>
      <c r="C34" s="4" t="s">
        <v>294</v>
      </c>
      <c r="D34" s="46" t="s">
        <v>295</v>
      </c>
      <c r="E34" s="27">
        <v>38.14</v>
      </c>
      <c r="F34" s="48"/>
      <c r="G34" s="64">
        <v>87</v>
      </c>
      <c r="H34" s="6">
        <v>42047</v>
      </c>
      <c r="I34" s="4">
        <v>758</v>
      </c>
      <c r="J34" s="4" t="s">
        <v>142</v>
      </c>
      <c r="K34" s="4">
        <v>100</v>
      </c>
    </row>
    <row r="35" spans="1:11" s="12" customFormat="1" ht="27" customHeight="1" thickBot="1" x14ac:dyDescent="0.3">
      <c r="A35" s="124" t="s">
        <v>7</v>
      </c>
      <c r="B35" s="125"/>
      <c r="C35" s="125"/>
      <c r="D35" s="129"/>
      <c r="E35" s="62">
        <f>SUM(E5:E34)</f>
        <v>23781.009999999995</v>
      </c>
      <c r="G35" s="124" t="s">
        <v>7</v>
      </c>
      <c r="H35" s="125"/>
      <c r="I35" s="125"/>
      <c r="J35" s="125"/>
      <c r="K35" s="13">
        <f>SUM(K5:K34)</f>
        <v>69876.929999999993</v>
      </c>
    </row>
    <row r="38" spans="1:11" ht="15" customHeight="1" x14ac:dyDescent="0.25">
      <c r="F38" s="126"/>
    </row>
    <row r="39" spans="1:11" ht="15" customHeight="1" x14ac:dyDescent="0.25">
      <c r="F39" s="126"/>
    </row>
    <row r="40" spans="1:11" x14ac:dyDescent="0.25">
      <c r="F40" s="128"/>
    </row>
    <row r="41" spans="1:11" x14ac:dyDescent="0.25">
      <c r="F41" s="128"/>
    </row>
    <row r="42" spans="1:11" x14ac:dyDescent="0.25">
      <c r="E42" s="127"/>
      <c r="F42" s="128"/>
    </row>
    <row r="43" spans="1:11" x14ac:dyDescent="0.25">
      <c r="E43" s="127"/>
      <c r="F43" s="128"/>
    </row>
  </sheetData>
  <mergeCells count="20">
    <mergeCell ref="A1:E1"/>
    <mergeCell ref="G1:K1"/>
    <mergeCell ref="A2:E2"/>
    <mergeCell ref="G2:K2"/>
    <mergeCell ref="A3:A4"/>
    <mergeCell ref="B3:C3"/>
    <mergeCell ref="D3:D4"/>
    <mergeCell ref="E3:E4"/>
    <mergeCell ref="G3:G4"/>
    <mergeCell ref="H3:I3"/>
    <mergeCell ref="K3:K4"/>
    <mergeCell ref="F40:F41"/>
    <mergeCell ref="E42:E43"/>
    <mergeCell ref="F42:F43"/>
    <mergeCell ref="J3:J4"/>
    <mergeCell ref="A5:C5"/>
    <mergeCell ref="G5:J5"/>
    <mergeCell ref="A35:D35"/>
    <mergeCell ref="G35:J35"/>
    <mergeCell ref="F38:F39"/>
  </mergeCells>
  <conditionalFormatting sqref="K35:XFD35 A35 E35:G35">
    <cfRule type="colorScale" priority="16">
      <colorScale>
        <cfvo type="min"/>
        <cfvo type="max"/>
        <color rgb="FFFFEF9C"/>
        <color rgb="FFFF7128"/>
      </colorScale>
    </cfRule>
  </conditionalFormatting>
  <conditionalFormatting sqref="K1:K1048576 E1:E1048576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2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2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="70" zoomScaleNormal="70" workbookViewId="0">
      <selection activeCell="E38" sqref="E38:G46"/>
    </sheetView>
  </sheetViews>
  <sheetFormatPr defaultRowHeight="15" x14ac:dyDescent="0.25"/>
  <cols>
    <col min="1" max="1" width="7.28515625" style="7" bestFit="1" customWidth="1"/>
    <col min="2" max="3" width="17.7109375" style="73" customWidth="1"/>
    <col min="4" max="4" width="26.140625" style="73" customWidth="1"/>
    <col min="5" max="5" width="19.28515625" style="73" customWidth="1"/>
    <col min="6" max="6" width="16.5703125" customWidth="1"/>
    <col min="7" max="7" width="9.140625" style="7"/>
    <col min="8" max="9" width="17.7109375" customWidth="1"/>
    <col min="10" max="10" width="22.7109375" customWidth="1"/>
    <col min="11" max="11" width="20.140625" style="74" customWidth="1"/>
    <col min="12" max="12" width="22.5703125" customWidth="1"/>
  </cols>
  <sheetData>
    <row r="1" spans="1:11" s="70" customFormat="1" ht="23.25" customHeight="1" x14ac:dyDescent="0.25">
      <c r="A1" s="130" t="s">
        <v>8</v>
      </c>
      <c r="B1" s="130"/>
      <c r="C1" s="130"/>
      <c r="D1" s="130"/>
      <c r="E1" s="130"/>
      <c r="G1" s="130" t="s">
        <v>8</v>
      </c>
      <c r="H1" s="130"/>
      <c r="I1" s="130"/>
      <c r="J1" s="130"/>
      <c r="K1" s="130"/>
    </row>
    <row r="2" spans="1:11" s="2" customFormat="1" ht="23.25" customHeight="1" thickBot="1" x14ac:dyDescent="0.45">
      <c r="A2" s="131" t="s">
        <v>6</v>
      </c>
      <c r="B2" s="131"/>
      <c r="C2" s="131"/>
      <c r="D2" s="131"/>
      <c r="E2" s="131"/>
      <c r="G2" s="131" t="s">
        <v>5</v>
      </c>
      <c r="H2" s="131"/>
      <c r="I2" s="131"/>
      <c r="J2" s="131"/>
      <c r="K2" s="131"/>
    </row>
    <row r="3" spans="1:11" s="7" customFormat="1" ht="17.25" customHeight="1" x14ac:dyDescent="0.25">
      <c r="A3" s="132" t="s">
        <v>0</v>
      </c>
      <c r="B3" s="134" t="s">
        <v>10</v>
      </c>
      <c r="C3" s="134"/>
      <c r="D3" s="135" t="s">
        <v>1</v>
      </c>
      <c r="E3" s="137" t="s">
        <v>12</v>
      </c>
      <c r="G3" s="132" t="s">
        <v>0</v>
      </c>
      <c r="H3" s="134" t="s">
        <v>9</v>
      </c>
      <c r="I3" s="134"/>
      <c r="J3" s="135" t="s">
        <v>1</v>
      </c>
      <c r="K3" s="139" t="s">
        <v>13</v>
      </c>
    </row>
    <row r="4" spans="1:11" s="3" customFormat="1" ht="27" customHeight="1" x14ac:dyDescent="0.25">
      <c r="A4" s="133"/>
      <c r="B4" s="8" t="s">
        <v>2</v>
      </c>
      <c r="C4" s="8" t="s">
        <v>11</v>
      </c>
      <c r="D4" s="136"/>
      <c r="E4" s="138"/>
      <c r="G4" s="133"/>
      <c r="H4" s="8" t="s">
        <v>2</v>
      </c>
      <c r="I4" s="8" t="s">
        <v>11</v>
      </c>
      <c r="J4" s="136"/>
      <c r="K4" s="140"/>
    </row>
    <row r="5" spans="1:11" ht="18.75" x14ac:dyDescent="0.3">
      <c r="A5" s="122" t="s">
        <v>3</v>
      </c>
      <c r="B5" s="123"/>
      <c r="C5" s="123"/>
      <c r="D5" s="72"/>
      <c r="E5" s="26">
        <f>'işletme defteri 2015-3'!E35</f>
        <v>23781.009999999995</v>
      </c>
      <c r="G5" s="122" t="s">
        <v>4</v>
      </c>
      <c r="H5" s="123"/>
      <c r="I5" s="123"/>
      <c r="J5" s="123"/>
      <c r="K5" s="43">
        <f>'işletme defteri 2015-3'!K35</f>
        <v>69876.929999999993</v>
      </c>
    </row>
    <row r="6" spans="1:11" s="73" customFormat="1" ht="24" customHeight="1" x14ac:dyDescent="0.25">
      <c r="A6" s="71">
        <v>88</v>
      </c>
      <c r="B6" s="51">
        <v>42069</v>
      </c>
      <c r="C6" s="4">
        <v>2</v>
      </c>
      <c r="D6" s="88" t="s">
        <v>296</v>
      </c>
      <c r="E6" s="27">
        <v>15</v>
      </c>
      <c r="G6" s="71">
        <v>88</v>
      </c>
      <c r="H6" s="6">
        <v>42047</v>
      </c>
      <c r="I6" s="4">
        <v>759</v>
      </c>
      <c r="J6" s="6" t="s">
        <v>143</v>
      </c>
      <c r="K6" s="4">
        <v>100</v>
      </c>
    </row>
    <row r="7" spans="1:11" s="73" customFormat="1" ht="24" customHeight="1" x14ac:dyDescent="0.25">
      <c r="A7" s="115">
        <v>89</v>
      </c>
      <c r="B7" s="51">
        <v>42069</v>
      </c>
      <c r="C7" s="4">
        <v>21</v>
      </c>
      <c r="D7" s="35" t="s">
        <v>297</v>
      </c>
      <c r="E7" s="27">
        <v>17</v>
      </c>
      <c r="G7" s="71">
        <v>89</v>
      </c>
      <c r="H7" s="6">
        <v>42048</v>
      </c>
      <c r="I7" s="4">
        <v>760</v>
      </c>
      <c r="J7" s="4" t="s">
        <v>144</v>
      </c>
      <c r="K7" s="4">
        <v>100</v>
      </c>
    </row>
    <row r="8" spans="1:11" s="73" customFormat="1" ht="24" customHeight="1" x14ac:dyDescent="0.25">
      <c r="A8" s="115">
        <v>90</v>
      </c>
      <c r="B8" s="6">
        <v>42071</v>
      </c>
      <c r="C8" s="4">
        <v>22</v>
      </c>
      <c r="D8" s="37" t="s">
        <v>352</v>
      </c>
      <c r="E8" s="27">
        <v>55</v>
      </c>
      <c r="G8" s="71">
        <v>90</v>
      </c>
      <c r="H8" s="6">
        <v>42048</v>
      </c>
      <c r="I8" s="4">
        <v>761</v>
      </c>
      <c r="J8" s="4" t="s">
        <v>145</v>
      </c>
      <c r="K8" s="4">
        <v>100</v>
      </c>
    </row>
    <row r="9" spans="1:11" s="73" customFormat="1" ht="24" customHeight="1" x14ac:dyDescent="0.25">
      <c r="A9" s="115">
        <v>91</v>
      </c>
      <c r="B9" s="6">
        <v>42071</v>
      </c>
      <c r="C9" s="4">
        <v>89</v>
      </c>
      <c r="D9" s="37" t="s">
        <v>353</v>
      </c>
      <c r="E9" s="27">
        <v>160</v>
      </c>
      <c r="G9" s="71">
        <v>91</v>
      </c>
      <c r="H9" s="6">
        <v>42048</v>
      </c>
      <c r="I9" s="4">
        <v>762</v>
      </c>
      <c r="J9" s="4" t="s">
        <v>146</v>
      </c>
      <c r="K9" s="4">
        <v>100</v>
      </c>
    </row>
    <row r="10" spans="1:11" s="73" customFormat="1" ht="24" customHeight="1" x14ac:dyDescent="0.25">
      <c r="A10" s="115">
        <v>92</v>
      </c>
      <c r="B10" s="6">
        <v>42072</v>
      </c>
      <c r="C10" s="4">
        <v>2</v>
      </c>
      <c r="D10" s="37" t="s">
        <v>354</v>
      </c>
      <c r="E10" s="27">
        <v>400</v>
      </c>
      <c r="G10" s="71">
        <v>92</v>
      </c>
      <c r="H10" s="6">
        <v>42048</v>
      </c>
      <c r="I10" s="4">
        <v>763</v>
      </c>
      <c r="J10" s="4" t="s">
        <v>147</v>
      </c>
      <c r="K10" s="4">
        <v>100</v>
      </c>
    </row>
    <row r="11" spans="1:11" s="73" customFormat="1" ht="24" customHeight="1" x14ac:dyDescent="0.25">
      <c r="A11" s="115">
        <v>93</v>
      </c>
      <c r="B11" s="6">
        <v>42073</v>
      </c>
      <c r="C11" s="4">
        <v>9</v>
      </c>
      <c r="D11" s="37" t="s">
        <v>355</v>
      </c>
      <c r="E11" s="27">
        <v>7.99</v>
      </c>
      <c r="G11" s="71">
        <v>93</v>
      </c>
      <c r="H11" s="6">
        <v>42048</v>
      </c>
      <c r="I11" s="4">
        <v>764</v>
      </c>
      <c r="J11" s="58" t="s">
        <v>148</v>
      </c>
      <c r="K11" s="4">
        <v>100</v>
      </c>
    </row>
    <row r="12" spans="1:11" s="73" customFormat="1" ht="24" customHeight="1" x14ac:dyDescent="0.25">
      <c r="A12" s="115">
        <v>94</v>
      </c>
      <c r="B12" s="6">
        <v>42074</v>
      </c>
      <c r="C12" s="4">
        <v>4</v>
      </c>
      <c r="D12" s="38" t="s">
        <v>356</v>
      </c>
      <c r="E12" s="27">
        <v>300</v>
      </c>
      <c r="G12" s="71">
        <v>94</v>
      </c>
      <c r="H12" s="6">
        <v>42051</v>
      </c>
      <c r="I12" s="4">
        <v>765</v>
      </c>
      <c r="J12" s="4" t="s">
        <v>149</v>
      </c>
      <c r="K12" s="4">
        <v>100</v>
      </c>
    </row>
    <row r="13" spans="1:11" s="73" customFormat="1" ht="24" customHeight="1" x14ac:dyDescent="0.25">
      <c r="A13" s="115">
        <v>95</v>
      </c>
      <c r="B13" s="14">
        <v>42076</v>
      </c>
      <c r="C13" s="15">
        <v>774</v>
      </c>
      <c r="D13" s="121" t="s">
        <v>357</v>
      </c>
      <c r="E13" s="36">
        <v>70.8</v>
      </c>
      <c r="G13" s="71">
        <v>95</v>
      </c>
      <c r="H13" s="6">
        <v>42051</v>
      </c>
      <c r="I13" s="4">
        <v>766</v>
      </c>
      <c r="J13" s="4" t="s">
        <v>150</v>
      </c>
      <c r="K13" s="4">
        <v>50</v>
      </c>
    </row>
    <row r="14" spans="1:11" s="73" customFormat="1" ht="24" customHeight="1" x14ac:dyDescent="0.25">
      <c r="A14" s="115">
        <v>96</v>
      </c>
      <c r="B14" s="6">
        <v>42077</v>
      </c>
      <c r="C14" s="4">
        <v>5</v>
      </c>
      <c r="D14" s="33" t="s">
        <v>358</v>
      </c>
      <c r="E14" s="27">
        <v>5.5</v>
      </c>
      <c r="G14" s="71">
        <v>96</v>
      </c>
      <c r="H14" s="6">
        <v>42051</v>
      </c>
      <c r="I14" s="4">
        <v>767</v>
      </c>
      <c r="J14" s="21" t="s">
        <v>151</v>
      </c>
      <c r="K14" s="4">
        <v>100</v>
      </c>
    </row>
    <row r="15" spans="1:11" s="73" customFormat="1" ht="24" customHeight="1" x14ac:dyDescent="0.25">
      <c r="A15" s="115">
        <v>97</v>
      </c>
      <c r="B15" s="6"/>
      <c r="C15" s="4"/>
      <c r="D15" s="35"/>
      <c r="E15" s="27"/>
      <c r="G15" s="71">
        <v>97</v>
      </c>
      <c r="H15" s="6">
        <v>42051</v>
      </c>
      <c r="I15" s="4">
        <v>768</v>
      </c>
      <c r="J15" s="77" t="s">
        <v>152</v>
      </c>
      <c r="K15" s="15">
        <v>50</v>
      </c>
    </row>
    <row r="16" spans="1:11" s="73" customFormat="1" ht="24" customHeight="1" x14ac:dyDescent="0.25">
      <c r="A16" s="115">
        <v>98</v>
      </c>
      <c r="B16" s="6"/>
      <c r="C16" s="15"/>
      <c r="D16" s="35"/>
      <c r="E16" s="36"/>
      <c r="G16" s="71">
        <v>98</v>
      </c>
      <c r="H16" s="6">
        <v>42051</v>
      </c>
      <c r="I16" s="4">
        <v>769</v>
      </c>
      <c r="J16" s="5" t="s">
        <v>153</v>
      </c>
      <c r="K16" s="4">
        <v>50</v>
      </c>
    </row>
    <row r="17" spans="1:13" s="73" customFormat="1" ht="24" customHeight="1" x14ac:dyDescent="0.25">
      <c r="A17" s="115">
        <v>99</v>
      </c>
      <c r="B17" s="6"/>
      <c r="C17" s="4"/>
      <c r="D17" s="34"/>
      <c r="E17" s="27"/>
      <c r="G17" s="71">
        <v>99</v>
      </c>
      <c r="H17" s="6">
        <v>42051</v>
      </c>
      <c r="I17" s="4">
        <v>770</v>
      </c>
      <c r="J17" s="58" t="s">
        <v>154</v>
      </c>
      <c r="K17" s="4">
        <v>100</v>
      </c>
    </row>
    <row r="18" spans="1:13" s="73" customFormat="1" ht="24" customHeight="1" x14ac:dyDescent="0.25">
      <c r="A18" s="115">
        <v>100</v>
      </c>
      <c r="B18" s="6"/>
      <c r="C18" s="4"/>
      <c r="D18" s="34"/>
      <c r="E18" s="27"/>
      <c r="G18" s="71">
        <v>100</v>
      </c>
      <c r="H18" s="6">
        <v>42051</v>
      </c>
      <c r="I18" s="4">
        <v>771</v>
      </c>
      <c r="J18" s="15" t="s">
        <v>155</v>
      </c>
      <c r="K18" s="15">
        <v>100</v>
      </c>
    </row>
    <row r="19" spans="1:13" s="73" customFormat="1" ht="24" customHeight="1" x14ac:dyDescent="0.25">
      <c r="A19" s="115">
        <v>101</v>
      </c>
      <c r="B19" s="6"/>
      <c r="C19" s="4"/>
      <c r="D19" s="35"/>
      <c r="E19" s="27"/>
      <c r="G19" s="71">
        <v>101</v>
      </c>
      <c r="H19" s="6">
        <v>42051</v>
      </c>
      <c r="I19" s="4">
        <v>772</v>
      </c>
      <c r="J19" s="4" t="s">
        <v>156</v>
      </c>
      <c r="K19" s="4">
        <v>50</v>
      </c>
    </row>
    <row r="20" spans="1:13" s="73" customFormat="1" ht="24" customHeight="1" x14ac:dyDescent="0.25">
      <c r="A20" s="115">
        <v>102</v>
      </c>
      <c r="B20" s="6"/>
      <c r="C20" s="4"/>
      <c r="D20" s="35"/>
      <c r="E20" s="27"/>
      <c r="G20" s="71">
        <v>102</v>
      </c>
      <c r="H20" s="6">
        <v>42052</v>
      </c>
      <c r="I20" s="4">
        <v>773</v>
      </c>
      <c r="J20" s="21" t="s">
        <v>157</v>
      </c>
      <c r="K20" s="4">
        <v>100</v>
      </c>
    </row>
    <row r="21" spans="1:13" s="73" customFormat="1" ht="24" customHeight="1" x14ac:dyDescent="0.25">
      <c r="A21" s="115">
        <v>103</v>
      </c>
      <c r="B21" s="50"/>
      <c r="C21" s="4"/>
      <c r="D21" s="10"/>
      <c r="E21" s="27"/>
      <c r="G21" s="71">
        <v>103</v>
      </c>
      <c r="H21" s="6">
        <v>42052</v>
      </c>
      <c r="I21" s="4">
        <v>774</v>
      </c>
      <c r="J21" s="4" t="s">
        <v>158</v>
      </c>
      <c r="K21" s="4">
        <v>100</v>
      </c>
    </row>
    <row r="22" spans="1:13" s="73" customFormat="1" ht="24" customHeight="1" x14ac:dyDescent="0.25">
      <c r="A22" s="115">
        <v>104</v>
      </c>
      <c r="B22" s="6"/>
      <c r="C22" s="4"/>
      <c r="D22" s="10"/>
      <c r="E22" s="27"/>
      <c r="F22" s="49"/>
      <c r="G22" s="71">
        <v>104</v>
      </c>
      <c r="H22" s="16">
        <v>42058</v>
      </c>
      <c r="I22" s="4">
        <v>775</v>
      </c>
      <c r="J22" s="4" t="s">
        <v>178</v>
      </c>
      <c r="K22" s="4">
        <v>50</v>
      </c>
    </row>
    <row r="23" spans="1:13" s="73" customFormat="1" ht="24" customHeight="1" x14ac:dyDescent="0.25">
      <c r="A23" s="115">
        <v>105</v>
      </c>
      <c r="B23" s="30"/>
      <c r="C23" s="32"/>
      <c r="D23" s="45"/>
      <c r="E23" s="31"/>
      <c r="F23" s="48"/>
      <c r="G23" s="71">
        <v>105</v>
      </c>
      <c r="H23" s="16">
        <v>42058</v>
      </c>
      <c r="I23" s="4">
        <v>776</v>
      </c>
      <c r="J23" s="4" t="s">
        <v>179</v>
      </c>
      <c r="K23" s="4">
        <v>100</v>
      </c>
      <c r="M23" s="41"/>
    </row>
    <row r="24" spans="1:13" s="73" customFormat="1" ht="24" customHeight="1" x14ac:dyDescent="0.25">
      <c r="A24" s="115">
        <v>106</v>
      </c>
      <c r="B24" s="6"/>
      <c r="C24" s="4"/>
      <c r="D24" s="10"/>
      <c r="E24" s="27"/>
      <c r="F24" s="48"/>
      <c r="G24" s="71">
        <v>106</v>
      </c>
      <c r="H24" s="16">
        <v>42058</v>
      </c>
      <c r="I24" s="4">
        <v>777</v>
      </c>
      <c r="J24" s="4" t="s">
        <v>180</v>
      </c>
      <c r="K24" s="4">
        <v>50</v>
      </c>
    </row>
    <row r="25" spans="1:13" s="73" customFormat="1" ht="24" customHeight="1" x14ac:dyDescent="0.25">
      <c r="A25" s="115">
        <v>107</v>
      </c>
      <c r="B25" s="6"/>
      <c r="C25" s="4"/>
      <c r="D25" s="4"/>
      <c r="E25" s="27"/>
      <c r="F25" s="48"/>
      <c r="G25" s="71">
        <v>107</v>
      </c>
      <c r="H25" s="6">
        <v>42059</v>
      </c>
      <c r="I25" s="4">
        <v>778</v>
      </c>
      <c r="J25" s="4" t="s">
        <v>181</v>
      </c>
      <c r="K25" s="4">
        <v>100</v>
      </c>
    </row>
    <row r="26" spans="1:13" s="73" customFormat="1" ht="24" customHeight="1" x14ac:dyDescent="0.25">
      <c r="A26" s="115">
        <v>108</v>
      </c>
      <c r="B26" s="6"/>
      <c r="C26" s="4"/>
      <c r="D26" s="4"/>
      <c r="E26" s="27"/>
      <c r="F26" s="48"/>
      <c r="G26" s="71">
        <v>108</v>
      </c>
      <c r="H26" s="6">
        <v>42059</v>
      </c>
      <c r="I26" s="4">
        <v>779</v>
      </c>
      <c r="J26" s="4" t="s">
        <v>182</v>
      </c>
      <c r="K26" s="4">
        <v>100</v>
      </c>
    </row>
    <row r="27" spans="1:13" s="73" customFormat="1" ht="24" customHeight="1" x14ac:dyDescent="0.25">
      <c r="A27" s="115">
        <v>109</v>
      </c>
      <c r="B27" s="6"/>
      <c r="C27" s="4"/>
      <c r="D27" s="4"/>
      <c r="E27" s="27"/>
      <c r="F27" s="48"/>
      <c r="G27" s="71">
        <v>109</v>
      </c>
      <c r="H27" s="6">
        <v>42059</v>
      </c>
      <c r="I27" s="4">
        <v>780</v>
      </c>
      <c r="J27" s="4" t="s">
        <v>183</v>
      </c>
      <c r="K27" s="4">
        <v>100</v>
      </c>
    </row>
    <row r="28" spans="1:13" s="73" customFormat="1" ht="24" customHeight="1" x14ac:dyDescent="0.25">
      <c r="A28" s="115">
        <v>110</v>
      </c>
      <c r="B28" s="6"/>
      <c r="C28" s="4"/>
      <c r="D28" s="46"/>
      <c r="E28" s="27"/>
      <c r="F28" s="48"/>
      <c r="G28" s="71">
        <v>110</v>
      </c>
      <c r="H28" s="6">
        <v>42059</v>
      </c>
      <c r="I28" s="4">
        <v>781</v>
      </c>
      <c r="J28" s="4" t="s">
        <v>184</v>
      </c>
      <c r="K28" s="4">
        <v>100</v>
      </c>
    </row>
    <row r="29" spans="1:13" s="73" customFormat="1" ht="24" customHeight="1" x14ac:dyDescent="0.25">
      <c r="A29" s="115">
        <v>111</v>
      </c>
      <c r="B29" s="6"/>
      <c r="C29" s="4"/>
      <c r="D29" s="47"/>
      <c r="E29" s="27"/>
      <c r="F29" s="48"/>
      <c r="G29" s="71">
        <v>111</v>
      </c>
      <c r="H29" s="6">
        <v>42059</v>
      </c>
      <c r="I29" s="4">
        <v>782</v>
      </c>
      <c r="J29" s="4" t="s">
        <v>185</v>
      </c>
      <c r="K29" s="4">
        <v>50</v>
      </c>
    </row>
    <row r="30" spans="1:13" s="73" customFormat="1" ht="24" customHeight="1" x14ac:dyDescent="0.25">
      <c r="A30" s="115">
        <v>112</v>
      </c>
      <c r="B30" s="6"/>
      <c r="C30" s="4"/>
      <c r="D30" s="10"/>
      <c r="E30" s="27"/>
      <c r="F30" s="48"/>
      <c r="G30" s="71">
        <v>112</v>
      </c>
      <c r="H30" s="6">
        <v>42059</v>
      </c>
      <c r="I30" s="4">
        <v>783</v>
      </c>
      <c r="J30" s="4" t="s">
        <v>186</v>
      </c>
      <c r="K30" s="4">
        <v>100</v>
      </c>
    </row>
    <row r="31" spans="1:13" s="73" customFormat="1" ht="24" customHeight="1" x14ac:dyDescent="0.25">
      <c r="A31" s="115">
        <v>113</v>
      </c>
      <c r="B31" s="6"/>
      <c r="C31" s="4"/>
      <c r="D31" s="4"/>
      <c r="E31" s="27"/>
      <c r="F31" s="48"/>
      <c r="G31" s="71">
        <v>113</v>
      </c>
      <c r="H31" s="6">
        <v>42059</v>
      </c>
      <c r="I31" s="4">
        <v>784</v>
      </c>
      <c r="J31" s="4" t="s">
        <v>187</v>
      </c>
      <c r="K31" s="4">
        <v>50</v>
      </c>
    </row>
    <row r="32" spans="1:13" s="73" customFormat="1" ht="24" customHeight="1" x14ac:dyDescent="0.25">
      <c r="A32" s="115">
        <v>114</v>
      </c>
      <c r="B32" s="17"/>
      <c r="C32" s="18"/>
      <c r="D32" s="10"/>
      <c r="E32" s="28"/>
      <c r="F32" s="48"/>
      <c r="G32" s="71">
        <v>114</v>
      </c>
      <c r="H32" s="6">
        <v>42059</v>
      </c>
      <c r="I32" s="4">
        <v>785</v>
      </c>
      <c r="J32" s="4" t="s">
        <v>188</v>
      </c>
      <c r="K32" s="4">
        <v>100</v>
      </c>
    </row>
    <row r="33" spans="1:11" s="73" customFormat="1" ht="24" customHeight="1" x14ac:dyDescent="0.25">
      <c r="A33" s="115">
        <v>115</v>
      </c>
      <c r="B33" s="6"/>
      <c r="C33" s="4"/>
      <c r="D33" s="46"/>
      <c r="E33" s="27"/>
      <c r="F33" s="48"/>
      <c r="G33" s="71">
        <v>115</v>
      </c>
      <c r="H33" s="6">
        <v>42059</v>
      </c>
      <c r="I33" s="4">
        <v>786</v>
      </c>
      <c r="J33" s="4" t="s">
        <v>189</v>
      </c>
      <c r="K33" s="4">
        <v>50</v>
      </c>
    </row>
    <row r="34" spans="1:11" s="73" customFormat="1" ht="24" customHeight="1" thickBot="1" x14ac:dyDescent="0.3">
      <c r="A34" s="115">
        <v>116</v>
      </c>
      <c r="B34" s="6"/>
      <c r="C34" s="4"/>
      <c r="D34" s="4"/>
      <c r="E34" s="27"/>
      <c r="F34" s="48"/>
      <c r="G34" s="71">
        <v>116</v>
      </c>
      <c r="H34" s="6">
        <v>42059</v>
      </c>
      <c r="I34" s="4">
        <v>787</v>
      </c>
      <c r="J34" s="4" t="s">
        <v>190</v>
      </c>
      <c r="K34" s="4">
        <v>100</v>
      </c>
    </row>
    <row r="35" spans="1:11" s="12" customFormat="1" ht="27" customHeight="1" thickBot="1" x14ac:dyDescent="0.3">
      <c r="A35" s="124" t="s">
        <v>7</v>
      </c>
      <c r="B35" s="125"/>
      <c r="C35" s="125"/>
      <c r="D35" s="129"/>
      <c r="E35" s="75">
        <f>SUM(E5:E34)</f>
        <v>24812.299999999996</v>
      </c>
      <c r="G35" s="124" t="s">
        <v>7</v>
      </c>
      <c r="H35" s="125"/>
      <c r="I35" s="125"/>
      <c r="J35" s="125"/>
      <c r="K35" s="76">
        <f>SUM(K5:K34)</f>
        <v>72326.929999999993</v>
      </c>
    </row>
    <row r="38" spans="1:11" ht="15" customHeight="1" x14ac:dyDescent="0.25">
      <c r="F38" s="126"/>
    </row>
    <row r="39" spans="1:11" ht="15" customHeight="1" x14ac:dyDescent="0.25">
      <c r="F39" s="126"/>
    </row>
    <row r="40" spans="1:11" x14ac:dyDescent="0.25">
      <c r="F40" s="128"/>
    </row>
    <row r="41" spans="1:11" x14ac:dyDescent="0.25">
      <c r="F41" s="128"/>
    </row>
    <row r="42" spans="1:11" x14ac:dyDescent="0.25">
      <c r="E42" s="127"/>
      <c r="F42" s="128"/>
    </row>
    <row r="43" spans="1:11" x14ac:dyDescent="0.25">
      <c r="E43" s="127"/>
      <c r="F43" s="128"/>
    </row>
  </sheetData>
  <mergeCells count="20">
    <mergeCell ref="F40:F41"/>
    <mergeCell ref="E42:E43"/>
    <mergeCell ref="F42:F43"/>
    <mergeCell ref="J3:J4"/>
    <mergeCell ref="A5:C5"/>
    <mergeCell ref="G5:J5"/>
    <mergeCell ref="A35:D35"/>
    <mergeCell ref="G35:J35"/>
    <mergeCell ref="F38:F39"/>
    <mergeCell ref="A1:E1"/>
    <mergeCell ref="G1:K1"/>
    <mergeCell ref="A2:E2"/>
    <mergeCell ref="G2:K2"/>
    <mergeCell ref="A3:A4"/>
    <mergeCell ref="B3:C3"/>
    <mergeCell ref="D3:D4"/>
    <mergeCell ref="E3:E4"/>
    <mergeCell ref="G3:G4"/>
    <mergeCell ref="H3:I3"/>
    <mergeCell ref="K3:K4"/>
  </mergeCells>
  <conditionalFormatting sqref="K35:XFD35 A35 E35:G35">
    <cfRule type="colorScale" priority="15">
      <colorScale>
        <cfvo type="min"/>
        <cfvo type="max"/>
        <color rgb="FFFFEF9C"/>
        <color rgb="FFFF7128"/>
      </colorScale>
    </cfRule>
  </conditionalFormatting>
  <conditionalFormatting sqref="E1:E1048576 K1:K104857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20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="70" zoomScaleNormal="70" workbookViewId="0">
      <selection activeCell="E38" sqref="E38:H44"/>
    </sheetView>
  </sheetViews>
  <sheetFormatPr defaultRowHeight="15" x14ac:dyDescent="0.25"/>
  <cols>
    <col min="1" max="1" width="7.28515625" style="7" bestFit="1" customWidth="1"/>
    <col min="2" max="3" width="17.7109375" style="80" customWidth="1"/>
    <col min="4" max="4" width="26.140625" style="80" customWidth="1"/>
    <col min="5" max="5" width="19.28515625" style="80" customWidth="1"/>
    <col min="6" max="6" width="16.5703125" customWidth="1"/>
    <col min="7" max="7" width="9.140625" style="7"/>
    <col min="8" max="9" width="17.7109375" customWidth="1"/>
    <col min="10" max="10" width="22.7109375" customWidth="1"/>
    <col min="11" max="11" width="20.140625" style="81" customWidth="1"/>
    <col min="12" max="12" width="22.5703125" customWidth="1"/>
  </cols>
  <sheetData>
    <row r="1" spans="1:11" s="83" customFormat="1" ht="23.25" customHeight="1" x14ac:dyDescent="0.25">
      <c r="A1" s="130" t="s">
        <v>8</v>
      </c>
      <c r="B1" s="130"/>
      <c r="C1" s="130"/>
      <c r="D1" s="130"/>
      <c r="E1" s="130"/>
      <c r="G1" s="130" t="s">
        <v>8</v>
      </c>
      <c r="H1" s="130"/>
      <c r="I1" s="130"/>
      <c r="J1" s="130"/>
      <c r="K1" s="130"/>
    </row>
    <row r="2" spans="1:11" s="2" customFormat="1" ht="23.25" customHeight="1" thickBot="1" x14ac:dyDescent="0.45">
      <c r="A2" s="131" t="s">
        <v>6</v>
      </c>
      <c r="B2" s="131"/>
      <c r="C2" s="131"/>
      <c r="D2" s="131"/>
      <c r="E2" s="131"/>
      <c r="G2" s="131" t="s">
        <v>5</v>
      </c>
      <c r="H2" s="131"/>
      <c r="I2" s="131"/>
      <c r="J2" s="131"/>
      <c r="K2" s="131"/>
    </row>
    <row r="3" spans="1:11" s="7" customFormat="1" ht="17.25" customHeight="1" x14ac:dyDescent="0.25">
      <c r="A3" s="132" t="s">
        <v>0</v>
      </c>
      <c r="B3" s="134" t="s">
        <v>10</v>
      </c>
      <c r="C3" s="134"/>
      <c r="D3" s="135" t="s">
        <v>1</v>
      </c>
      <c r="E3" s="137" t="s">
        <v>12</v>
      </c>
      <c r="G3" s="132" t="s">
        <v>0</v>
      </c>
      <c r="H3" s="134" t="s">
        <v>9</v>
      </c>
      <c r="I3" s="134"/>
      <c r="J3" s="135" t="s">
        <v>1</v>
      </c>
      <c r="K3" s="139" t="s">
        <v>13</v>
      </c>
    </row>
    <row r="4" spans="1:11" s="3" customFormat="1" ht="27" customHeight="1" x14ac:dyDescent="0.25">
      <c r="A4" s="133"/>
      <c r="B4" s="8" t="s">
        <v>2</v>
      </c>
      <c r="C4" s="8" t="s">
        <v>11</v>
      </c>
      <c r="D4" s="136"/>
      <c r="E4" s="138"/>
      <c r="G4" s="133"/>
      <c r="H4" s="8" t="s">
        <v>2</v>
      </c>
      <c r="I4" s="8" t="s">
        <v>11</v>
      </c>
      <c r="J4" s="136"/>
      <c r="K4" s="140"/>
    </row>
    <row r="5" spans="1:11" ht="18.75" x14ac:dyDescent="0.3">
      <c r="A5" s="122" t="s">
        <v>3</v>
      </c>
      <c r="B5" s="123"/>
      <c r="C5" s="123"/>
      <c r="D5" s="79"/>
      <c r="E5" s="26">
        <f>'işletme defteri 2015-4'!E35</f>
        <v>24812.299999999996</v>
      </c>
      <c r="G5" s="122" t="s">
        <v>4</v>
      </c>
      <c r="H5" s="123"/>
      <c r="I5" s="123"/>
      <c r="J5" s="123"/>
      <c r="K5" s="43">
        <f>'işletme defteri 2015-4'!K35</f>
        <v>72326.929999999993</v>
      </c>
    </row>
    <row r="6" spans="1:11" s="80" customFormat="1" ht="24" customHeight="1" x14ac:dyDescent="0.25">
      <c r="A6" s="84">
        <v>117</v>
      </c>
      <c r="B6" s="51"/>
      <c r="C6" s="4"/>
      <c r="D6" s="33"/>
      <c r="E6" s="27"/>
      <c r="G6" s="84">
        <v>117</v>
      </c>
      <c r="H6" s="6">
        <v>42059</v>
      </c>
      <c r="I6" s="4">
        <v>788</v>
      </c>
      <c r="J6" s="6" t="s">
        <v>191</v>
      </c>
      <c r="K6" s="4">
        <v>50</v>
      </c>
    </row>
    <row r="7" spans="1:11" s="80" customFormat="1" ht="24" customHeight="1" x14ac:dyDescent="0.25">
      <c r="A7" s="115">
        <v>118</v>
      </c>
      <c r="B7" s="50"/>
      <c r="C7" s="4"/>
      <c r="D7" s="35"/>
      <c r="E7" s="27"/>
      <c r="G7" s="84">
        <v>118</v>
      </c>
      <c r="H7" s="6">
        <v>42059</v>
      </c>
      <c r="I7" s="4">
        <v>789</v>
      </c>
      <c r="J7" s="4" t="s">
        <v>192</v>
      </c>
      <c r="K7" s="4">
        <v>100</v>
      </c>
    </row>
    <row r="8" spans="1:11" s="80" customFormat="1" ht="24" customHeight="1" x14ac:dyDescent="0.25">
      <c r="A8" s="115">
        <v>119</v>
      </c>
      <c r="B8" s="6"/>
      <c r="C8" s="4"/>
      <c r="D8" s="29"/>
      <c r="E8" s="27"/>
      <c r="G8" s="84">
        <v>119</v>
      </c>
      <c r="H8" s="6">
        <v>42060</v>
      </c>
      <c r="I8" s="4">
        <v>790</v>
      </c>
      <c r="J8" s="4" t="s">
        <v>193</v>
      </c>
      <c r="K8" s="4">
        <v>100</v>
      </c>
    </row>
    <row r="9" spans="1:11" s="80" customFormat="1" ht="24" customHeight="1" x14ac:dyDescent="0.25">
      <c r="A9" s="115">
        <v>120</v>
      </c>
      <c r="B9" s="6"/>
      <c r="C9" s="4"/>
      <c r="D9" s="37"/>
      <c r="E9" s="27"/>
      <c r="G9" s="84">
        <v>120</v>
      </c>
      <c r="H9" s="6">
        <v>42060</v>
      </c>
      <c r="I9" s="4">
        <v>791</v>
      </c>
      <c r="J9" s="4" t="s">
        <v>194</v>
      </c>
      <c r="K9" s="4">
        <v>50</v>
      </c>
    </row>
    <row r="10" spans="1:11" s="80" customFormat="1" ht="24" customHeight="1" x14ac:dyDescent="0.25">
      <c r="A10" s="115">
        <v>121</v>
      </c>
      <c r="B10" s="6"/>
      <c r="C10" s="4"/>
      <c r="D10" s="37"/>
      <c r="E10" s="27"/>
      <c r="G10" s="84">
        <v>121</v>
      </c>
      <c r="H10" s="6">
        <v>42060</v>
      </c>
      <c r="I10" s="4">
        <v>792</v>
      </c>
      <c r="J10" s="4" t="s">
        <v>195</v>
      </c>
      <c r="K10" s="4">
        <v>100</v>
      </c>
    </row>
    <row r="11" spans="1:11" s="80" customFormat="1" ht="24" customHeight="1" x14ac:dyDescent="0.25">
      <c r="A11" s="115">
        <v>122</v>
      </c>
      <c r="B11" s="6"/>
      <c r="C11" s="4"/>
      <c r="D11" s="38"/>
      <c r="E11" s="27"/>
      <c r="G11" s="84">
        <v>122</v>
      </c>
      <c r="H11" s="6">
        <v>42060</v>
      </c>
      <c r="I11" s="4">
        <v>793</v>
      </c>
      <c r="J11" s="58" t="s">
        <v>196</v>
      </c>
      <c r="K11" s="4">
        <v>100</v>
      </c>
    </row>
    <row r="12" spans="1:11" s="80" customFormat="1" ht="24" customHeight="1" x14ac:dyDescent="0.25">
      <c r="A12" s="115">
        <v>123</v>
      </c>
      <c r="B12" s="6"/>
      <c r="C12" s="4"/>
      <c r="D12" s="37"/>
      <c r="E12" s="27"/>
      <c r="G12" s="84">
        <v>123</v>
      </c>
      <c r="H12" s="6">
        <v>42060</v>
      </c>
      <c r="I12" s="4">
        <v>794</v>
      </c>
      <c r="J12" s="4" t="s">
        <v>197</v>
      </c>
      <c r="K12" s="4">
        <v>100</v>
      </c>
    </row>
    <row r="13" spans="1:11" s="80" customFormat="1" ht="24" customHeight="1" x14ac:dyDescent="0.25">
      <c r="A13" s="115">
        <v>124</v>
      </c>
      <c r="B13" s="14"/>
      <c r="C13" s="15"/>
      <c r="D13" s="40"/>
      <c r="E13" s="36"/>
      <c r="G13" s="84">
        <v>124</v>
      </c>
      <c r="H13" s="6">
        <v>42060</v>
      </c>
      <c r="I13" s="4">
        <v>795</v>
      </c>
      <c r="J13" s="4" t="s">
        <v>198</v>
      </c>
      <c r="K13" s="4">
        <v>50</v>
      </c>
    </row>
    <row r="14" spans="1:11" s="80" customFormat="1" ht="24" customHeight="1" x14ac:dyDescent="0.25">
      <c r="A14" s="115">
        <v>125</v>
      </c>
      <c r="B14" s="6"/>
      <c r="C14" s="4"/>
      <c r="D14" s="33"/>
      <c r="E14" s="27"/>
      <c r="G14" s="84">
        <v>125</v>
      </c>
      <c r="H14" s="6">
        <v>42060</v>
      </c>
      <c r="I14" s="4">
        <v>796</v>
      </c>
      <c r="J14" s="21" t="s">
        <v>199</v>
      </c>
      <c r="K14" s="4">
        <v>50</v>
      </c>
    </row>
    <row r="15" spans="1:11" s="80" customFormat="1" ht="24" customHeight="1" x14ac:dyDescent="0.25">
      <c r="A15" s="115">
        <v>126</v>
      </c>
      <c r="B15" s="6"/>
      <c r="C15" s="4"/>
      <c r="D15" s="35"/>
      <c r="E15" s="27"/>
      <c r="G15" s="84">
        <v>126</v>
      </c>
      <c r="H15" s="6">
        <v>42060</v>
      </c>
      <c r="I15" s="4">
        <v>797</v>
      </c>
      <c r="J15" s="77" t="s">
        <v>200</v>
      </c>
      <c r="K15" s="15">
        <v>100</v>
      </c>
    </row>
    <row r="16" spans="1:11" s="80" customFormat="1" ht="24" customHeight="1" x14ac:dyDescent="0.25">
      <c r="A16" s="115">
        <v>127</v>
      </c>
      <c r="B16" s="6"/>
      <c r="C16" s="15"/>
      <c r="D16" s="35"/>
      <c r="E16" s="36"/>
      <c r="G16" s="84">
        <v>127</v>
      </c>
      <c r="H16" s="6">
        <v>42060</v>
      </c>
      <c r="I16" s="4">
        <v>798</v>
      </c>
      <c r="J16" s="5" t="s">
        <v>201</v>
      </c>
      <c r="K16" s="4">
        <v>50</v>
      </c>
    </row>
    <row r="17" spans="1:13" s="80" customFormat="1" ht="24" customHeight="1" x14ac:dyDescent="0.25">
      <c r="A17" s="115">
        <v>128</v>
      </c>
      <c r="B17" s="6"/>
      <c r="C17" s="4"/>
      <c r="D17" s="34"/>
      <c r="E17" s="27"/>
      <c r="G17" s="84">
        <v>128</v>
      </c>
      <c r="H17" s="6">
        <v>42060</v>
      </c>
      <c r="I17" s="4">
        <v>799</v>
      </c>
      <c r="J17" s="58" t="s">
        <v>202</v>
      </c>
      <c r="K17" s="4">
        <v>100</v>
      </c>
    </row>
    <row r="18" spans="1:13" s="80" customFormat="1" ht="24" customHeight="1" x14ac:dyDescent="0.25">
      <c r="A18" s="115">
        <v>129</v>
      </c>
      <c r="B18" s="6"/>
      <c r="C18" s="4"/>
      <c r="D18" s="34"/>
      <c r="E18" s="27"/>
      <c r="G18" s="84">
        <v>129</v>
      </c>
      <c r="H18" s="6">
        <v>42060</v>
      </c>
      <c r="I18" s="4">
        <v>800</v>
      </c>
      <c r="J18" s="15" t="s">
        <v>203</v>
      </c>
      <c r="K18" s="15">
        <v>100</v>
      </c>
    </row>
    <row r="19" spans="1:13" s="80" customFormat="1" ht="24" customHeight="1" x14ac:dyDescent="0.25">
      <c r="A19" s="115">
        <v>130</v>
      </c>
      <c r="B19" s="6"/>
      <c r="C19" s="4"/>
      <c r="D19" s="35"/>
      <c r="E19" s="27"/>
      <c r="G19" s="84">
        <v>130</v>
      </c>
      <c r="H19" s="6">
        <v>42060</v>
      </c>
      <c r="I19" s="4">
        <v>801</v>
      </c>
      <c r="J19" s="4" t="s">
        <v>204</v>
      </c>
      <c r="K19" s="4">
        <v>100</v>
      </c>
    </row>
    <row r="20" spans="1:13" s="80" customFormat="1" ht="24" customHeight="1" x14ac:dyDescent="0.25">
      <c r="A20" s="115">
        <v>131</v>
      </c>
      <c r="B20" s="6"/>
      <c r="C20" s="4"/>
      <c r="D20" s="35"/>
      <c r="E20" s="27"/>
      <c r="G20" s="84">
        <v>131</v>
      </c>
      <c r="H20" s="6">
        <v>42061</v>
      </c>
      <c r="I20" s="4">
        <v>802</v>
      </c>
      <c r="J20" s="21" t="s">
        <v>205</v>
      </c>
      <c r="K20" s="4">
        <v>100</v>
      </c>
    </row>
    <row r="21" spans="1:13" s="80" customFormat="1" ht="24" customHeight="1" x14ac:dyDescent="0.25">
      <c r="A21" s="115">
        <v>132</v>
      </c>
      <c r="B21" s="50"/>
      <c r="C21" s="4"/>
      <c r="D21" s="10"/>
      <c r="E21" s="27"/>
      <c r="G21" s="84">
        <v>132</v>
      </c>
      <c r="H21" s="6">
        <v>42061</v>
      </c>
      <c r="I21" s="4">
        <v>803</v>
      </c>
      <c r="J21" s="4" t="s">
        <v>206</v>
      </c>
      <c r="K21" s="4">
        <v>100</v>
      </c>
    </row>
    <row r="22" spans="1:13" s="80" customFormat="1" ht="24" customHeight="1" x14ac:dyDescent="0.25">
      <c r="A22" s="115">
        <v>133</v>
      </c>
      <c r="B22" s="6"/>
      <c r="C22" s="4"/>
      <c r="D22" s="10"/>
      <c r="E22" s="27"/>
      <c r="F22" s="49"/>
      <c r="G22" s="84">
        <v>133</v>
      </c>
      <c r="H22" s="6">
        <v>42061</v>
      </c>
      <c r="I22" s="4">
        <v>804</v>
      </c>
      <c r="J22" s="4" t="s">
        <v>207</v>
      </c>
      <c r="K22" s="4">
        <v>100</v>
      </c>
    </row>
    <row r="23" spans="1:13" s="80" customFormat="1" ht="24" customHeight="1" x14ac:dyDescent="0.25">
      <c r="A23" s="115">
        <v>134</v>
      </c>
      <c r="B23" s="30"/>
      <c r="C23" s="32"/>
      <c r="D23" s="45"/>
      <c r="E23" s="31"/>
      <c r="F23" s="48"/>
      <c r="G23" s="84">
        <v>134</v>
      </c>
      <c r="H23" s="6">
        <v>42061</v>
      </c>
      <c r="I23" s="4">
        <v>805</v>
      </c>
      <c r="J23" s="4" t="s">
        <v>208</v>
      </c>
      <c r="K23" s="4">
        <v>100</v>
      </c>
      <c r="M23" s="41"/>
    </row>
    <row r="24" spans="1:13" s="80" customFormat="1" ht="24" customHeight="1" x14ac:dyDescent="0.25">
      <c r="A24" s="115">
        <v>135</v>
      </c>
      <c r="B24" s="6"/>
      <c r="C24" s="4"/>
      <c r="D24" s="10"/>
      <c r="E24" s="27"/>
      <c r="F24" s="48"/>
      <c r="G24" s="84">
        <v>135</v>
      </c>
      <c r="H24" s="6">
        <v>42061</v>
      </c>
      <c r="I24" s="4">
        <v>806</v>
      </c>
      <c r="J24" s="4" t="s">
        <v>209</v>
      </c>
      <c r="K24" s="4">
        <v>100</v>
      </c>
    </row>
    <row r="25" spans="1:13" s="80" customFormat="1" ht="24" customHeight="1" x14ac:dyDescent="0.25">
      <c r="A25" s="115">
        <v>136</v>
      </c>
      <c r="B25" s="6"/>
      <c r="C25" s="4"/>
      <c r="D25" s="4"/>
      <c r="E25" s="27"/>
      <c r="F25" s="48"/>
      <c r="G25" s="84">
        <v>136</v>
      </c>
      <c r="H25" s="6">
        <v>42061</v>
      </c>
      <c r="I25" s="4">
        <v>807</v>
      </c>
      <c r="J25" s="4" t="s">
        <v>210</v>
      </c>
      <c r="K25" s="4">
        <v>100</v>
      </c>
    </row>
    <row r="26" spans="1:13" s="80" customFormat="1" ht="24" customHeight="1" x14ac:dyDescent="0.25">
      <c r="A26" s="115">
        <v>137</v>
      </c>
      <c r="B26" s="6"/>
      <c r="C26" s="4"/>
      <c r="D26" s="4"/>
      <c r="E26" s="27"/>
      <c r="F26" s="48"/>
      <c r="G26" s="84">
        <v>137</v>
      </c>
      <c r="H26" s="6">
        <v>42061</v>
      </c>
      <c r="I26" s="4">
        <v>808</v>
      </c>
      <c r="J26" s="4" t="s">
        <v>211</v>
      </c>
      <c r="K26" s="4">
        <v>100</v>
      </c>
    </row>
    <row r="27" spans="1:13" s="80" customFormat="1" ht="24" customHeight="1" x14ac:dyDescent="0.25">
      <c r="A27" s="115">
        <v>138</v>
      </c>
      <c r="B27" s="6"/>
      <c r="C27" s="4"/>
      <c r="D27" s="4"/>
      <c r="E27" s="27"/>
      <c r="F27" s="48"/>
      <c r="G27" s="84">
        <v>138</v>
      </c>
      <c r="H27" s="6">
        <v>42061</v>
      </c>
      <c r="I27" s="4">
        <v>809</v>
      </c>
      <c r="J27" s="4" t="s">
        <v>212</v>
      </c>
      <c r="K27" s="4">
        <v>100</v>
      </c>
    </row>
    <row r="28" spans="1:13" s="80" customFormat="1" ht="24" customHeight="1" x14ac:dyDescent="0.25">
      <c r="A28" s="115">
        <v>139</v>
      </c>
      <c r="B28" s="6"/>
      <c r="C28" s="4"/>
      <c r="D28" s="46"/>
      <c r="E28" s="27"/>
      <c r="F28" s="48"/>
      <c r="G28" s="84">
        <v>139</v>
      </c>
      <c r="H28" s="6">
        <v>42061</v>
      </c>
      <c r="I28" s="4">
        <v>810</v>
      </c>
      <c r="J28" s="4" t="s">
        <v>213</v>
      </c>
      <c r="K28" s="4">
        <v>50</v>
      </c>
    </row>
    <row r="29" spans="1:13" s="80" customFormat="1" ht="24" customHeight="1" x14ac:dyDescent="0.25">
      <c r="A29" s="115">
        <v>140</v>
      </c>
      <c r="B29" s="6"/>
      <c r="C29" s="4"/>
      <c r="D29" s="47"/>
      <c r="E29" s="27"/>
      <c r="F29" s="48"/>
      <c r="G29" s="84">
        <v>140</v>
      </c>
      <c r="H29" s="6">
        <v>42061</v>
      </c>
      <c r="I29" s="4">
        <v>811</v>
      </c>
      <c r="J29" s="4" t="s">
        <v>214</v>
      </c>
      <c r="K29" s="4">
        <v>100</v>
      </c>
    </row>
    <row r="30" spans="1:13" s="80" customFormat="1" ht="24" customHeight="1" x14ac:dyDescent="0.25">
      <c r="A30" s="115">
        <v>141</v>
      </c>
      <c r="B30" s="6"/>
      <c r="C30" s="4"/>
      <c r="D30" s="10"/>
      <c r="E30" s="27"/>
      <c r="F30" s="48"/>
      <c r="G30" s="84">
        <v>141</v>
      </c>
      <c r="H30" s="6">
        <v>42061</v>
      </c>
      <c r="I30" s="4">
        <v>812</v>
      </c>
      <c r="J30" s="4" t="s">
        <v>215</v>
      </c>
      <c r="K30" s="4">
        <v>100</v>
      </c>
    </row>
    <row r="31" spans="1:13" s="80" customFormat="1" ht="24" customHeight="1" x14ac:dyDescent="0.25">
      <c r="A31" s="115">
        <v>142</v>
      </c>
      <c r="B31" s="6"/>
      <c r="C31" s="4"/>
      <c r="D31" s="4"/>
      <c r="E31" s="27"/>
      <c r="F31" s="48"/>
      <c r="G31" s="84">
        <v>142</v>
      </c>
      <c r="H31" s="6">
        <v>42061</v>
      </c>
      <c r="I31" s="4">
        <v>813</v>
      </c>
      <c r="J31" s="4" t="s">
        <v>216</v>
      </c>
      <c r="K31" s="4">
        <v>50</v>
      </c>
    </row>
    <row r="32" spans="1:13" s="80" customFormat="1" ht="24" customHeight="1" x14ac:dyDescent="0.25">
      <c r="A32" s="115">
        <v>143</v>
      </c>
      <c r="B32" s="17"/>
      <c r="C32" s="18"/>
      <c r="D32" s="10"/>
      <c r="E32" s="28"/>
      <c r="F32" s="48"/>
      <c r="G32" s="84">
        <v>143</v>
      </c>
      <c r="H32" s="6">
        <v>42061</v>
      </c>
      <c r="I32" s="4">
        <v>814</v>
      </c>
      <c r="J32" s="4" t="s">
        <v>217</v>
      </c>
      <c r="K32" s="4">
        <v>100</v>
      </c>
    </row>
    <row r="33" spans="1:11" s="80" customFormat="1" ht="24" customHeight="1" x14ac:dyDescent="0.25">
      <c r="A33" s="115">
        <v>144</v>
      </c>
      <c r="B33" s="6"/>
      <c r="C33" s="4"/>
      <c r="D33" s="46"/>
      <c r="E33" s="27"/>
      <c r="F33" s="48"/>
      <c r="G33" s="84">
        <v>144</v>
      </c>
      <c r="H33" s="6">
        <v>42061</v>
      </c>
      <c r="I33" s="4">
        <v>815</v>
      </c>
      <c r="J33" s="4" t="s">
        <v>218</v>
      </c>
      <c r="K33" s="4">
        <v>100</v>
      </c>
    </row>
    <row r="34" spans="1:11" s="80" customFormat="1" ht="24" customHeight="1" thickBot="1" x14ac:dyDescent="0.3">
      <c r="A34" s="115">
        <v>145</v>
      </c>
      <c r="B34" s="6"/>
      <c r="C34" s="4"/>
      <c r="D34" s="4"/>
      <c r="E34" s="27"/>
      <c r="F34" s="48"/>
      <c r="G34" s="84">
        <v>145</v>
      </c>
      <c r="H34" s="16">
        <v>42062</v>
      </c>
      <c r="I34" s="4">
        <v>816</v>
      </c>
      <c r="J34" s="4" t="s">
        <v>219</v>
      </c>
      <c r="K34" s="4">
        <v>100</v>
      </c>
    </row>
    <row r="35" spans="1:11" s="12" customFormat="1" ht="27" customHeight="1" thickBot="1" x14ac:dyDescent="0.3">
      <c r="A35" s="124" t="s">
        <v>7</v>
      </c>
      <c r="B35" s="125"/>
      <c r="C35" s="125"/>
      <c r="D35" s="129"/>
      <c r="E35" s="82">
        <f>SUM(E5:E34)</f>
        <v>24812.299999999996</v>
      </c>
      <c r="G35" s="124" t="s">
        <v>7</v>
      </c>
      <c r="H35" s="125"/>
      <c r="I35" s="125"/>
      <c r="J35" s="125"/>
      <c r="K35" s="76">
        <f>SUM(K5:K34)</f>
        <v>74876.929999999993</v>
      </c>
    </row>
    <row r="38" spans="1:11" ht="15" customHeight="1" x14ac:dyDescent="0.25">
      <c r="F38" s="126"/>
    </row>
    <row r="39" spans="1:11" ht="15" customHeight="1" x14ac:dyDescent="0.25">
      <c r="F39" s="126"/>
    </row>
    <row r="40" spans="1:11" x14ac:dyDescent="0.25">
      <c r="F40" s="128"/>
    </row>
    <row r="41" spans="1:11" x14ac:dyDescent="0.25">
      <c r="F41" s="128"/>
    </row>
    <row r="42" spans="1:11" x14ac:dyDescent="0.25">
      <c r="E42" s="127"/>
      <c r="F42" s="128"/>
    </row>
    <row r="43" spans="1:11" x14ac:dyDescent="0.25">
      <c r="E43" s="127"/>
      <c r="F43" s="128"/>
    </row>
  </sheetData>
  <mergeCells count="20">
    <mergeCell ref="A1:E1"/>
    <mergeCell ref="G1:K1"/>
    <mergeCell ref="A2:E2"/>
    <mergeCell ref="G2:K2"/>
    <mergeCell ref="A3:A4"/>
    <mergeCell ref="B3:C3"/>
    <mergeCell ref="D3:D4"/>
    <mergeCell ref="E3:E4"/>
    <mergeCell ref="G3:G4"/>
    <mergeCell ref="H3:I3"/>
    <mergeCell ref="K3:K4"/>
    <mergeCell ref="F40:F41"/>
    <mergeCell ref="E42:E43"/>
    <mergeCell ref="F42:F43"/>
    <mergeCell ref="J3:J4"/>
    <mergeCell ref="A5:C5"/>
    <mergeCell ref="G5:J5"/>
    <mergeCell ref="A35:D35"/>
    <mergeCell ref="G35:J35"/>
    <mergeCell ref="F38:F39"/>
  </mergeCells>
  <conditionalFormatting sqref="K35:XFD35 A35 E35:G35">
    <cfRule type="colorScale" priority="15">
      <colorScale>
        <cfvo type="min"/>
        <cfvo type="max"/>
        <color rgb="FFFFEF9C"/>
        <color rgb="FFFF7128"/>
      </colorScale>
    </cfRule>
  </conditionalFormatting>
  <conditionalFormatting sqref="E1:E1048576 K1:K104857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20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="70" zoomScaleNormal="70" workbookViewId="0">
      <selection activeCell="E38" sqref="E38:F44"/>
    </sheetView>
  </sheetViews>
  <sheetFormatPr defaultRowHeight="15" x14ac:dyDescent="0.25"/>
  <cols>
    <col min="1" max="1" width="7.28515625" style="7" bestFit="1" customWidth="1"/>
    <col min="2" max="3" width="17.7109375" style="90" customWidth="1"/>
    <col min="4" max="4" width="26.140625" style="90" customWidth="1"/>
    <col min="5" max="5" width="19.28515625" style="90" customWidth="1"/>
    <col min="6" max="6" width="16.5703125" customWidth="1"/>
    <col min="7" max="7" width="9.140625" style="7"/>
    <col min="8" max="9" width="17.7109375" customWidth="1"/>
    <col min="10" max="10" width="22.7109375" customWidth="1"/>
    <col min="11" max="11" width="20.140625" style="91" customWidth="1"/>
    <col min="12" max="12" width="22.5703125" customWidth="1"/>
  </cols>
  <sheetData>
    <row r="1" spans="1:12" s="93" customFormat="1" ht="23.25" customHeight="1" x14ac:dyDescent="0.25">
      <c r="A1" s="130" t="s">
        <v>8</v>
      </c>
      <c r="B1" s="130"/>
      <c r="C1" s="130"/>
      <c r="D1" s="130"/>
      <c r="E1" s="130"/>
      <c r="G1" s="130" t="s">
        <v>8</v>
      </c>
      <c r="H1" s="130"/>
      <c r="I1" s="130"/>
      <c r="J1" s="130"/>
      <c r="K1" s="130"/>
    </row>
    <row r="2" spans="1:12" s="2" customFormat="1" ht="23.25" customHeight="1" thickBot="1" x14ac:dyDescent="0.45">
      <c r="A2" s="131" t="s">
        <v>6</v>
      </c>
      <c r="B2" s="131"/>
      <c r="C2" s="131"/>
      <c r="D2" s="131"/>
      <c r="E2" s="131"/>
      <c r="G2" s="131" t="s">
        <v>5</v>
      </c>
      <c r="H2" s="131"/>
      <c r="I2" s="131"/>
      <c r="J2" s="131"/>
      <c r="K2" s="131"/>
    </row>
    <row r="3" spans="1:12" s="7" customFormat="1" ht="17.25" customHeight="1" x14ac:dyDescent="0.25">
      <c r="A3" s="132" t="s">
        <v>0</v>
      </c>
      <c r="B3" s="134" t="s">
        <v>10</v>
      </c>
      <c r="C3" s="134"/>
      <c r="D3" s="135" t="s">
        <v>1</v>
      </c>
      <c r="E3" s="137" t="s">
        <v>12</v>
      </c>
      <c r="G3" s="132" t="s">
        <v>0</v>
      </c>
      <c r="H3" s="134" t="s">
        <v>9</v>
      </c>
      <c r="I3" s="134"/>
      <c r="J3" s="135" t="s">
        <v>1</v>
      </c>
      <c r="K3" s="139" t="s">
        <v>13</v>
      </c>
    </row>
    <row r="4" spans="1:12" s="3" customFormat="1" ht="27" customHeight="1" x14ac:dyDescent="0.25">
      <c r="A4" s="133"/>
      <c r="B4" s="8" t="s">
        <v>2</v>
      </c>
      <c r="C4" s="8" t="s">
        <v>11</v>
      </c>
      <c r="D4" s="136"/>
      <c r="E4" s="138"/>
      <c r="G4" s="133"/>
      <c r="H4" s="8" t="s">
        <v>2</v>
      </c>
      <c r="I4" s="8" t="s">
        <v>11</v>
      </c>
      <c r="J4" s="136"/>
      <c r="K4" s="140"/>
    </row>
    <row r="5" spans="1:12" ht="18.75" x14ac:dyDescent="0.3">
      <c r="A5" s="122" t="s">
        <v>3</v>
      </c>
      <c r="B5" s="123"/>
      <c r="C5" s="123"/>
      <c r="D5" s="89"/>
      <c r="E5" s="26">
        <f>'işletme defteri 2015-5'!E35</f>
        <v>24812.299999999996</v>
      </c>
      <c r="G5" s="122" t="s">
        <v>4</v>
      </c>
      <c r="H5" s="123"/>
      <c r="I5" s="123"/>
      <c r="J5" s="123"/>
      <c r="K5" s="43">
        <f>'işletme defteri 2015-5'!K35</f>
        <v>74876.929999999993</v>
      </c>
    </row>
    <row r="6" spans="1:12" s="90" customFormat="1" ht="24" customHeight="1" x14ac:dyDescent="0.25">
      <c r="A6" s="94">
        <v>146</v>
      </c>
      <c r="B6" s="51"/>
      <c r="C6" s="4"/>
      <c r="D6" s="33"/>
      <c r="E6" s="27"/>
      <c r="G6" s="94">
        <v>146</v>
      </c>
      <c r="H6" s="6">
        <v>42062</v>
      </c>
      <c r="I6" s="4">
        <v>817</v>
      </c>
      <c r="J6" s="6" t="s">
        <v>223</v>
      </c>
      <c r="K6" s="4">
        <v>100</v>
      </c>
    </row>
    <row r="7" spans="1:12" s="90" customFormat="1" ht="24" customHeight="1" x14ac:dyDescent="0.25">
      <c r="A7" s="115">
        <v>147</v>
      </c>
      <c r="B7" s="50"/>
      <c r="C7" s="4"/>
      <c r="D7" s="35"/>
      <c r="E7" s="27"/>
      <c r="G7" s="94">
        <v>147</v>
      </c>
      <c r="H7" s="6">
        <v>42062</v>
      </c>
      <c r="I7" s="4">
        <v>818</v>
      </c>
      <c r="J7" s="6" t="s">
        <v>220</v>
      </c>
      <c r="K7" s="4">
        <v>50</v>
      </c>
    </row>
    <row r="8" spans="1:12" s="90" customFormat="1" ht="24" customHeight="1" x14ac:dyDescent="0.25">
      <c r="A8" s="115">
        <v>148</v>
      </c>
      <c r="B8" s="6"/>
      <c r="C8" s="4"/>
      <c r="D8" s="29"/>
      <c r="E8" s="27"/>
      <c r="G8" s="94">
        <v>148</v>
      </c>
      <c r="H8" s="6">
        <v>42062</v>
      </c>
      <c r="I8" s="4">
        <v>819</v>
      </c>
      <c r="J8" s="21" t="s">
        <v>221</v>
      </c>
      <c r="K8" s="4">
        <v>20</v>
      </c>
    </row>
    <row r="9" spans="1:12" s="90" customFormat="1" ht="24" customHeight="1" x14ac:dyDescent="0.25">
      <c r="A9" s="115">
        <v>149</v>
      </c>
      <c r="B9" s="6"/>
      <c r="C9" s="4"/>
      <c r="D9" s="37"/>
      <c r="E9" s="27"/>
      <c r="G9" s="94">
        <v>149</v>
      </c>
      <c r="H9" s="6">
        <v>42062</v>
      </c>
      <c r="I9" s="4">
        <v>820</v>
      </c>
      <c r="J9" s="4" t="s">
        <v>222</v>
      </c>
      <c r="K9" s="4">
        <v>100</v>
      </c>
    </row>
    <row r="10" spans="1:12" s="90" customFormat="1" ht="24" customHeight="1" x14ac:dyDescent="0.25">
      <c r="A10" s="115">
        <v>150</v>
      </c>
      <c r="B10" s="6"/>
      <c r="C10" s="4"/>
      <c r="D10" s="37"/>
      <c r="E10" s="27"/>
      <c r="G10" s="94">
        <v>150</v>
      </c>
      <c r="H10" s="6">
        <v>42062</v>
      </c>
      <c r="I10" s="4">
        <v>821</v>
      </c>
      <c r="J10" s="95" t="s">
        <v>224</v>
      </c>
      <c r="K10" s="4">
        <v>620</v>
      </c>
    </row>
    <row r="11" spans="1:12" s="90" customFormat="1" ht="24" customHeight="1" x14ac:dyDescent="0.25">
      <c r="A11" s="115">
        <v>151</v>
      </c>
      <c r="B11" s="6"/>
      <c r="C11" s="4"/>
      <c r="D11" s="38"/>
      <c r="E11" s="27"/>
      <c r="G11" s="94">
        <v>151</v>
      </c>
      <c r="H11" s="6">
        <v>42062</v>
      </c>
      <c r="I11" s="4">
        <v>822</v>
      </c>
      <c r="J11" s="95" t="s">
        <v>242</v>
      </c>
      <c r="K11" s="4">
        <v>100</v>
      </c>
      <c r="L11" s="96"/>
    </row>
    <row r="12" spans="1:12" s="90" customFormat="1" ht="24" customHeight="1" x14ac:dyDescent="0.25">
      <c r="A12" s="115">
        <v>152</v>
      </c>
      <c r="B12" s="6"/>
      <c r="C12" s="4"/>
      <c r="D12" s="37"/>
      <c r="E12" s="27"/>
      <c r="G12" s="94">
        <v>152</v>
      </c>
      <c r="H12" s="6">
        <v>42061</v>
      </c>
      <c r="I12" s="4">
        <v>823</v>
      </c>
      <c r="J12" s="95" t="s">
        <v>224</v>
      </c>
      <c r="K12" s="4">
        <v>25</v>
      </c>
    </row>
    <row r="13" spans="1:12" s="90" customFormat="1" ht="24" customHeight="1" x14ac:dyDescent="0.25">
      <c r="A13" s="115">
        <v>153</v>
      </c>
      <c r="B13" s="14"/>
      <c r="C13" s="15"/>
      <c r="D13" s="40"/>
      <c r="E13" s="36"/>
      <c r="G13" s="94">
        <v>153</v>
      </c>
      <c r="H13" s="6">
        <v>42061</v>
      </c>
      <c r="I13" s="4"/>
      <c r="J13" s="46" t="s">
        <v>241</v>
      </c>
      <c r="K13" s="4">
        <v>95</v>
      </c>
    </row>
    <row r="14" spans="1:12" s="90" customFormat="1" ht="24" customHeight="1" x14ac:dyDescent="0.25">
      <c r="A14" s="115">
        <v>154</v>
      </c>
      <c r="B14" s="6"/>
      <c r="C14" s="4"/>
      <c r="D14" s="33"/>
      <c r="E14" s="27"/>
      <c r="G14" s="94">
        <v>154</v>
      </c>
      <c r="H14" s="6">
        <v>42065</v>
      </c>
      <c r="I14" s="4">
        <v>824</v>
      </c>
      <c r="J14" s="21" t="s">
        <v>243</v>
      </c>
      <c r="K14" s="4">
        <v>100</v>
      </c>
    </row>
    <row r="15" spans="1:12" s="90" customFormat="1" ht="24" customHeight="1" x14ac:dyDescent="0.25">
      <c r="A15" s="115">
        <v>155</v>
      </c>
      <c r="B15" s="6"/>
      <c r="C15" s="4"/>
      <c r="D15" s="35"/>
      <c r="E15" s="27"/>
      <c r="G15" s="94">
        <v>155</v>
      </c>
      <c r="H15" s="6">
        <v>42065</v>
      </c>
      <c r="I15" s="4">
        <v>825</v>
      </c>
      <c r="J15" s="77" t="s">
        <v>244</v>
      </c>
      <c r="K15" s="15">
        <v>50</v>
      </c>
    </row>
    <row r="16" spans="1:12" s="90" customFormat="1" ht="24" customHeight="1" x14ac:dyDescent="0.25">
      <c r="A16" s="115">
        <v>156</v>
      </c>
      <c r="B16" s="6"/>
      <c r="C16" s="15"/>
      <c r="D16" s="35"/>
      <c r="E16" s="36"/>
      <c r="G16" s="94">
        <v>156</v>
      </c>
      <c r="H16" s="6">
        <v>42065</v>
      </c>
      <c r="I16" s="4">
        <v>826</v>
      </c>
      <c r="J16" s="5" t="s">
        <v>245</v>
      </c>
      <c r="K16" s="4">
        <v>200</v>
      </c>
    </row>
    <row r="17" spans="1:13" s="90" customFormat="1" ht="24" customHeight="1" x14ac:dyDescent="0.25">
      <c r="A17" s="115">
        <v>157</v>
      </c>
      <c r="B17" s="6"/>
      <c r="C17" s="4"/>
      <c r="D17" s="34"/>
      <c r="E17" s="27"/>
      <c r="G17" s="94">
        <v>157</v>
      </c>
      <c r="H17" s="6">
        <v>42065</v>
      </c>
      <c r="I17" s="4">
        <v>827</v>
      </c>
      <c r="J17" s="58" t="s">
        <v>246</v>
      </c>
      <c r="K17" s="4">
        <v>100</v>
      </c>
    </row>
    <row r="18" spans="1:13" s="90" customFormat="1" ht="24" customHeight="1" x14ac:dyDescent="0.25">
      <c r="A18" s="115">
        <v>158</v>
      </c>
      <c r="B18" s="6"/>
      <c r="C18" s="4"/>
      <c r="D18" s="34"/>
      <c r="E18" s="27"/>
      <c r="G18" s="94">
        <v>158</v>
      </c>
      <c r="H18" s="6">
        <v>42065</v>
      </c>
      <c r="I18" s="4">
        <v>828</v>
      </c>
      <c r="J18" s="15" t="s">
        <v>247</v>
      </c>
      <c r="K18" s="15">
        <v>100</v>
      </c>
    </row>
    <row r="19" spans="1:13" s="90" customFormat="1" ht="24" customHeight="1" x14ac:dyDescent="0.25">
      <c r="A19" s="115">
        <v>159</v>
      </c>
      <c r="B19" s="6"/>
      <c r="C19" s="4"/>
      <c r="D19" s="35"/>
      <c r="E19" s="27"/>
      <c r="G19" s="94">
        <v>159</v>
      </c>
      <c r="H19" s="6">
        <v>42065</v>
      </c>
      <c r="I19" s="4">
        <v>829</v>
      </c>
      <c r="J19" s="4" t="s">
        <v>248</v>
      </c>
      <c r="K19" s="4">
        <v>100</v>
      </c>
    </row>
    <row r="20" spans="1:13" s="90" customFormat="1" ht="24" customHeight="1" x14ac:dyDescent="0.25">
      <c r="A20" s="115">
        <v>160</v>
      </c>
      <c r="B20" s="6"/>
      <c r="C20" s="4"/>
      <c r="D20" s="35"/>
      <c r="E20" s="27"/>
      <c r="G20" s="94">
        <v>160</v>
      </c>
      <c r="H20" s="6">
        <v>42065</v>
      </c>
      <c r="I20" s="4">
        <v>830</v>
      </c>
      <c r="J20" s="21" t="s">
        <v>249</v>
      </c>
      <c r="K20" s="4">
        <v>200</v>
      </c>
    </row>
    <row r="21" spans="1:13" s="90" customFormat="1" ht="24" customHeight="1" x14ac:dyDescent="0.25">
      <c r="A21" s="115">
        <v>161</v>
      </c>
      <c r="B21" s="50"/>
      <c r="C21" s="4"/>
      <c r="D21" s="10"/>
      <c r="E21" s="27"/>
      <c r="G21" s="94">
        <v>161</v>
      </c>
      <c r="H21" s="6">
        <v>42065</v>
      </c>
      <c r="I21" s="4">
        <v>831</v>
      </c>
      <c r="J21" s="4" t="s">
        <v>250</v>
      </c>
      <c r="K21" s="4">
        <v>100</v>
      </c>
    </row>
    <row r="22" spans="1:13" s="90" customFormat="1" ht="24" customHeight="1" x14ac:dyDescent="0.25">
      <c r="A22" s="115">
        <v>162</v>
      </c>
      <c r="B22" s="6"/>
      <c r="C22" s="4"/>
      <c r="D22" s="10"/>
      <c r="E22" s="27"/>
      <c r="F22" s="49"/>
      <c r="G22" s="94">
        <v>162</v>
      </c>
      <c r="H22" s="6">
        <v>42065</v>
      </c>
      <c r="I22" s="4">
        <v>832</v>
      </c>
      <c r="J22" s="4" t="s">
        <v>251</v>
      </c>
      <c r="K22" s="4">
        <v>100</v>
      </c>
    </row>
    <row r="23" spans="1:13" s="90" customFormat="1" ht="24" customHeight="1" x14ac:dyDescent="0.25">
      <c r="A23" s="115">
        <v>163</v>
      </c>
      <c r="B23" s="30"/>
      <c r="C23" s="32"/>
      <c r="D23" s="45"/>
      <c r="E23" s="31"/>
      <c r="F23" s="48"/>
      <c r="G23" s="94">
        <v>163</v>
      </c>
      <c r="H23" s="6">
        <v>42065</v>
      </c>
      <c r="I23" s="4">
        <v>833</v>
      </c>
      <c r="J23" s="4" t="s">
        <v>252</v>
      </c>
      <c r="K23" s="4">
        <v>100</v>
      </c>
      <c r="M23" s="41"/>
    </row>
    <row r="24" spans="1:13" s="90" customFormat="1" ht="24" customHeight="1" x14ac:dyDescent="0.25">
      <c r="A24" s="115">
        <v>164</v>
      </c>
      <c r="B24" s="6"/>
      <c r="C24" s="4"/>
      <c r="D24" s="10"/>
      <c r="E24" s="27"/>
      <c r="F24" s="48"/>
      <c r="G24" s="94">
        <v>164</v>
      </c>
      <c r="H24" s="6">
        <v>42065</v>
      </c>
      <c r="I24" s="4">
        <v>834</v>
      </c>
      <c r="J24" s="4" t="s">
        <v>253</v>
      </c>
      <c r="K24" s="4">
        <v>50</v>
      </c>
    </row>
    <row r="25" spans="1:13" s="90" customFormat="1" ht="24" customHeight="1" x14ac:dyDescent="0.25">
      <c r="A25" s="115">
        <v>165</v>
      </c>
      <c r="B25" s="6"/>
      <c r="C25" s="4"/>
      <c r="D25" s="4"/>
      <c r="E25" s="27"/>
      <c r="F25" s="48"/>
      <c r="G25" s="94">
        <v>165</v>
      </c>
      <c r="H25" s="6">
        <v>42065</v>
      </c>
      <c r="I25" s="4">
        <v>835</v>
      </c>
      <c r="J25" s="4" t="s">
        <v>254</v>
      </c>
      <c r="K25" s="4">
        <v>100</v>
      </c>
    </row>
    <row r="26" spans="1:13" s="90" customFormat="1" ht="24" customHeight="1" x14ac:dyDescent="0.25">
      <c r="A26" s="115">
        <v>166</v>
      </c>
      <c r="B26" s="6"/>
      <c r="C26" s="4"/>
      <c r="D26" s="4"/>
      <c r="E26" s="27"/>
      <c r="F26" s="48"/>
      <c r="G26" s="94">
        <v>166</v>
      </c>
      <c r="H26" s="6">
        <v>42065</v>
      </c>
      <c r="I26" s="4">
        <v>836</v>
      </c>
      <c r="J26" s="4" t="s">
        <v>255</v>
      </c>
      <c r="K26" s="4">
        <v>50</v>
      </c>
    </row>
    <row r="27" spans="1:13" s="90" customFormat="1" ht="24" customHeight="1" x14ac:dyDescent="0.25">
      <c r="A27" s="115">
        <v>167</v>
      </c>
      <c r="B27" s="6"/>
      <c r="C27" s="4"/>
      <c r="D27" s="4"/>
      <c r="E27" s="27"/>
      <c r="F27" s="48"/>
      <c r="G27" s="94">
        <v>167</v>
      </c>
      <c r="H27" s="6">
        <v>42065</v>
      </c>
      <c r="I27" s="4">
        <v>837</v>
      </c>
      <c r="J27" s="4" t="s">
        <v>256</v>
      </c>
      <c r="K27" s="4">
        <v>50</v>
      </c>
    </row>
    <row r="28" spans="1:13" s="90" customFormat="1" ht="24" customHeight="1" x14ac:dyDescent="0.25">
      <c r="A28" s="115">
        <v>168</v>
      </c>
      <c r="B28" s="6"/>
      <c r="C28" s="4"/>
      <c r="D28" s="46"/>
      <c r="E28" s="27"/>
      <c r="F28" s="48"/>
      <c r="G28" s="94">
        <v>168</v>
      </c>
      <c r="H28" s="6">
        <v>42065</v>
      </c>
      <c r="I28" s="4">
        <v>838</v>
      </c>
      <c r="J28" s="4" t="s">
        <v>257</v>
      </c>
      <c r="K28" s="4">
        <v>50</v>
      </c>
    </row>
    <row r="29" spans="1:13" s="90" customFormat="1" ht="24" customHeight="1" x14ac:dyDescent="0.25">
      <c r="A29" s="115">
        <v>169</v>
      </c>
      <c r="B29" s="6"/>
      <c r="C29" s="4"/>
      <c r="D29" s="47"/>
      <c r="E29" s="27"/>
      <c r="F29" s="48"/>
      <c r="G29" s="94">
        <v>169</v>
      </c>
      <c r="H29" s="6">
        <v>42065</v>
      </c>
      <c r="I29" s="4">
        <v>839</v>
      </c>
      <c r="J29" s="4" t="s">
        <v>258</v>
      </c>
      <c r="K29" s="4">
        <v>100</v>
      </c>
    </row>
    <row r="30" spans="1:13" s="90" customFormat="1" ht="24" customHeight="1" x14ac:dyDescent="0.25">
      <c r="A30" s="115">
        <v>170</v>
      </c>
      <c r="B30" s="6"/>
      <c r="C30" s="4"/>
      <c r="D30" s="10"/>
      <c r="E30" s="27"/>
      <c r="F30" s="48"/>
      <c r="G30" s="94">
        <v>170</v>
      </c>
      <c r="H30" s="6">
        <v>42065</v>
      </c>
      <c r="I30" s="4">
        <v>840</v>
      </c>
      <c r="J30" s="4" t="s">
        <v>259</v>
      </c>
      <c r="K30" s="4">
        <v>100</v>
      </c>
    </row>
    <row r="31" spans="1:13" s="90" customFormat="1" ht="24" customHeight="1" x14ac:dyDescent="0.25">
      <c r="A31" s="115">
        <v>171</v>
      </c>
      <c r="B31" s="6"/>
      <c r="C31" s="4"/>
      <c r="D31" s="4"/>
      <c r="E31" s="27"/>
      <c r="F31" s="48"/>
      <c r="G31" s="94">
        <v>171</v>
      </c>
      <c r="H31" s="6">
        <v>42065</v>
      </c>
      <c r="I31" s="4">
        <v>841</v>
      </c>
      <c r="J31" s="4" t="s">
        <v>260</v>
      </c>
      <c r="K31" s="4">
        <v>100</v>
      </c>
    </row>
    <row r="32" spans="1:13" s="90" customFormat="1" ht="24" customHeight="1" x14ac:dyDescent="0.25">
      <c r="A32" s="115">
        <v>172</v>
      </c>
      <c r="B32" s="17"/>
      <c r="C32" s="18"/>
      <c r="D32" s="10"/>
      <c r="E32" s="28"/>
      <c r="F32" s="48"/>
      <c r="G32" s="94">
        <v>172</v>
      </c>
      <c r="H32" s="6">
        <v>42066</v>
      </c>
      <c r="I32" s="4">
        <v>842</v>
      </c>
      <c r="J32" s="4" t="s">
        <v>261</v>
      </c>
      <c r="K32" s="4">
        <v>100</v>
      </c>
    </row>
    <row r="33" spans="1:11" s="90" customFormat="1" ht="24" customHeight="1" x14ac:dyDescent="0.25">
      <c r="A33" s="115">
        <v>173</v>
      </c>
      <c r="B33" s="6"/>
      <c r="C33" s="4"/>
      <c r="D33" s="46"/>
      <c r="E33" s="27"/>
      <c r="F33" s="48"/>
      <c r="G33" s="94">
        <v>173</v>
      </c>
      <c r="H33" s="6">
        <v>42066</v>
      </c>
      <c r="I33" s="4">
        <v>843</v>
      </c>
      <c r="J33" s="4" t="s">
        <v>262</v>
      </c>
      <c r="K33" s="4">
        <v>100</v>
      </c>
    </row>
    <row r="34" spans="1:11" s="90" customFormat="1" ht="24" customHeight="1" thickBot="1" x14ac:dyDescent="0.3">
      <c r="A34" s="94">
        <v>174</v>
      </c>
      <c r="B34" s="6"/>
      <c r="C34" s="4"/>
      <c r="D34" s="4"/>
      <c r="E34" s="27"/>
      <c r="F34" s="48"/>
      <c r="G34" s="94">
        <v>174</v>
      </c>
      <c r="H34" s="6">
        <v>42066</v>
      </c>
      <c r="I34" s="4">
        <v>844</v>
      </c>
      <c r="J34" s="4" t="s">
        <v>263</v>
      </c>
      <c r="K34" s="4">
        <v>100</v>
      </c>
    </row>
    <row r="35" spans="1:11" s="12" customFormat="1" ht="27" customHeight="1" thickBot="1" x14ac:dyDescent="0.3">
      <c r="A35" s="124" t="s">
        <v>7</v>
      </c>
      <c r="B35" s="125"/>
      <c r="C35" s="125"/>
      <c r="D35" s="129"/>
      <c r="E35" s="92">
        <f>SUM(E5:E34)</f>
        <v>24812.299999999996</v>
      </c>
      <c r="G35" s="124" t="s">
        <v>7</v>
      </c>
      <c r="H35" s="125"/>
      <c r="I35" s="125"/>
      <c r="J35" s="125"/>
      <c r="K35" s="76">
        <f>SUM(K5:K34)</f>
        <v>78036.929999999993</v>
      </c>
    </row>
    <row r="38" spans="1:11" ht="15" customHeight="1" x14ac:dyDescent="0.25">
      <c r="F38" s="126"/>
    </row>
    <row r="39" spans="1:11" ht="15" customHeight="1" x14ac:dyDescent="0.25">
      <c r="F39" s="126"/>
    </row>
    <row r="40" spans="1:11" x14ac:dyDescent="0.25">
      <c r="F40" s="128"/>
    </row>
    <row r="41" spans="1:11" x14ac:dyDescent="0.25">
      <c r="F41" s="128"/>
    </row>
    <row r="42" spans="1:11" x14ac:dyDescent="0.25">
      <c r="E42" s="127"/>
      <c r="F42" s="128"/>
    </row>
    <row r="43" spans="1:11" x14ac:dyDescent="0.25">
      <c r="E43" s="127"/>
      <c r="F43" s="128"/>
    </row>
  </sheetData>
  <mergeCells count="20">
    <mergeCell ref="A1:E1"/>
    <mergeCell ref="G1:K1"/>
    <mergeCell ref="A2:E2"/>
    <mergeCell ref="G2:K2"/>
    <mergeCell ref="A3:A4"/>
    <mergeCell ref="B3:C3"/>
    <mergeCell ref="D3:D4"/>
    <mergeCell ref="E3:E4"/>
    <mergeCell ref="G3:G4"/>
    <mergeCell ref="H3:I3"/>
    <mergeCell ref="K3:K4"/>
    <mergeCell ref="F40:F41"/>
    <mergeCell ref="E42:E43"/>
    <mergeCell ref="F42:F43"/>
    <mergeCell ref="J3:J4"/>
    <mergeCell ref="A5:C5"/>
    <mergeCell ref="G5:J5"/>
    <mergeCell ref="A35:D35"/>
    <mergeCell ref="G35:J35"/>
    <mergeCell ref="F38:F39"/>
  </mergeCells>
  <conditionalFormatting sqref="K35:XFD35 A35 E35:G35">
    <cfRule type="colorScale" priority="18">
      <colorScale>
        <cfvo type="min"/>
        <cfvo type="max"/>
        <color rgb="FFFFEF9C"/>
        <color rgb="FFFF7128"/>
      </colorScale>
    </cfRule>
  </conditionalFormatting>
  <conditionalFormatting sqref="E1:E1048576 K1:K6 K13:K1048576 K9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2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2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:K1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="70" zoomScaleNormal="70" workbookViewId="0">
      <selection activeCell="E38" sqref="E38:F44"/>
    </sheetView>
  </sheetViews>
  <sheetFormatPr defaultRowHeight="15" x14ac:dyDescent="0.25"/>
  <cols>
    <col min="1" max="1" width="7.28515625" style="7" bestFit="1" customWidth="1"/>
    <col min="2" max="3" width="17.7109375" style="104" customWidth="1"/>
    <col min="4" max="4" width="26.140625" style="104" customWidth="1"/>
    <col min="5" max="5" width="19.28515625" style="104" customWidth="1"/>
    <col min="6" max="6" width="16.5703125" customWidth="1"/>
    <col min="7" max="7" width="9.140625" style="7"/>
    <col min="8" max="9" width="17.7109375" customWidth="1"/>
    <col min="10" max="10" width="22.7109375" customWidth="1"/>
    <col min="11" max="11" width="20.140625" style="105" customWidth="1"/>
    <col min="12" max="12" width="22.5703125" customWidth="1"/>
  </cols>
  <sheetData>
    <row r="1" spans="1:11" s="101" customFormat="1" ht="23.25" customHeight="1" x14ac:dyDescent="0.25">
      <c r="A1" s="130" t="s">
        <v>8</v>
      </c>
      <c r="B1" s="130"/>
      <c r="C1" s="130"/>
      <c r="D1" s="130"/>
      <c r="E1" s="130"/>
      <c r="G1" s="130" t="s">
        <v>8</v>
      </c>
      <c r="H1" s="130"/>
      <c r="I1" s="130"/>
      <c r="J1" s="130"/>
      <c r="K1" s="130"/>
    </row>
    <row r="2" spans="1:11" s="2" customFormat="1" ht="23.25" customHeight="1" thickBot="1" x14ac:dyDescent="0.45">
      <c r="A2" s="131" t="s">
        <v>6</v>
      </c>
      <c r="B2" s="131"/>
      <c r="C2" s="131"/>
      <c r="D2" s="131"/>
      <c r="E2" s="131"/>
      <c r="G2" s="131" t="s">
        <v>5</v>
      </c>
      <c r="H2" s="131"/>
      <c r="I2" s="131"/>
      <c r="J2" s="131"/>
      <c r="K2" s="131"/>
    </row>
    <row r="3" spans="1:11" s="7" customFormat="1" ht="17.25" customHeight="1" x14ac:dyDescent="0.25">
      <c r="A3" s="132" t="s">
        <v>0</v>
      </c>
      <c r="B3" s="134" t="s">
        <v>10</v>
      </c>
      <c r="C3" s="134"/>
      <c r="D3" s="135" t="s">
        <v>1</v>
      </c>
      <c r="E3" s="137" t="s">
        <v>12</v>
      </c>
      <c r="G3" s="132" t="s">
        <v>0</v>
      </c>
      <c r="H3" s="134" t="s">
        <v>9</v>
      </c>
      <c r="I3" s="134"/>
      <c r="J3" s="135" t="s">
        <v>1</v>
      </c>
      <c r="K3" s="139" t="s">
        <v>13</v>
      </c>
    </row>
    <row r="4" spans="1:11" s="3" customFormat="1" ht="27" customHeight="1" x14ac:dyDescent="0.25">
      <c r="A4" s="133"/>
      <c r="B4" s="8" t="s">
        <v>2</v>
      </c>
      <c r="C4" s="8" t="s">
        <v>11</v>
      </c>
      <c r="D4" s="136"/>
      <c r="E4" s="138"/>
      <c r="G4" s="133"/>
      <c r="H4" s="8" t="s">
        <v>2</v>
      </c>
      <c r="I4" s="8" t="s">
        <v>11</v>
      </c>
      <c r="J4" s="136"/>
      <c r="K4" s="140"/>
    </row>
    <row r="5" spans="1:11" ht="18.75" x14ac:dyDescent="0.3">
      <c r="A5" s="122" t="s">
        <v>3</v>
      </c>
      <c r="B5" s="123"/>
      <c r="C5" s="123"/>
      <c r="D5" s="103"/>
      <c r="E5" s="26">
        <f>'işletme defteri 2015-6'!E35</f>
        <v>24812.299999999996</v>
      </c>
      <c r="G5" s="122" t="s">
        <v>4</v>
      </c>
      <c r="H5" s="123"/>
      <c r="I5" s="123"/>
      <c r="J5" s="123"/>
      <c r="K5" s="43">
        <f>'işletme defteri 2015-6'!K35</f>
        <v>78036.929999999993</v>
      </c>
    </row>
    <row r="6" spans="1:11" s="104" customFormat="1" ht="24" customHeight="1" x14ac:dyDescent="0.25">
      <c r="A6" s="102">
        <v>175</v>
      </c>
      <c r="B6" s="51"/>
      <c r="C6" s="4"/>
      <c r="D6" s="33"/>
      <c r="E6" s="27"/>
      <c r="G6" s="102">
        <v>175</v>
      </c>
      <c r="H6" s="6">
        <v>42067</v>
      </c>
      <c r="I6" s="4">
        <v>845</v>
      </c>
      <c r="J6" s="6" t="s">
        <v>264</v>
      </c>
      <c r="K6" s="4">
        <v>50</v>
      </c>
    </row>
    <row r="7" spans="1:11" s="104" customFormat="1" ht="24" customHeight="1" x14ac:dyDescent="0.25">
      <c r="A7" s="115">
        <v>176</v>
      </c>
      <c r="B7" s="50"/>
      <c r="C7" s="4"/>
      <c r="D7" s="35"/>
      <c r="E7" s="27"/>
      <c r="G7" s="102">
        <v>176</v>
      </c>
      <c r="H7" s="6">
        <v>42067</v>
      </c>
      <c r="I7" s="4">
        <v>846</v>
      </c>
      <c r="J7" s="6" t="s">
        <v>265</v>
      </c>
      <c r="K7" s="4">
        <v>200</v>
      </c>
    </row>
    <row r="8" spans="1:11" s="104" customFormat="1" ht="24" customHeight="1" x14ac:dyDescent="0.25">
      <c r="A8" s="115">
        <v>177</v>
      </c>
      <c r="B8" s="6"/>
      <c r="C8" s="4"/>
      <c r="D8" s="29"/>
      <c r="E8" s="27"/>
      <c r="G8" s="102">
        <v>177</v>
      </c>
      <c r="H8" s="6">
        <v>42067</v>
      </c>
      <c r="I8" s="4">
        <v>847</v>
      </c>
      <c r="J8" s="21" t="s">
        <v>266</v>
      </c>
      <c r="K8" s="4">
        <v>100</v>
      </c>
    </row>
    <row r="9" spans="1:11" s="104" customFormat="1" ht="24" customHeight="1" x14ac:dyDescent="0.25">
      <c r="A9" s="115">
        <v>178</v>
      </c>
      <c r="B9" s="6"/>
      <c r="C9" s="4"/>
      <c r="D9" s="37"/>
      <c r="E9" s="27"/>
      <c r="G9" s="102">
        <v>178</v>
      </c>
      <c r="H9" s="6">
        <v>42067</v>
      </c>
      <c r="I9" s="4">
        <v>848</v>
      </c>
      <c r="J9" s="4" t="s">
        <v>267</v>
      </c>
      <c r="K9" s="4">
        <v>100</v>
      </c>
    </row>
    <row r="10" spans="1:11" s="104" customFormat="1" ht="24" customHeight="1" x14ac:dyDescent="0.25">
      <c r="A10" s="115">
        <v>179</v>
      </c>
      <c r="B10" s="6"/>
      <c r="C10" s="4"/>
      <c r="D10" s="37"/>
      <c r="E10" s="27"/>
      <c r="G10" s="102">
        <v>179</v>
      </c>
      <c r="H10" s="6">
        <v>42068</v>
      </c>
      <c r="I10" s="4">
        <v>849</v>
      </c>
      <c r="J10" s="95" t="s">
        <v>268</v>
      </c>
      <c r="K10" s="4">
        <v>20</v>
      </c>
    </row>
    <row r="11" spans="1:11" s="104" customFormat="1" ht="24" customHeight="1" x14ac:dyDescent="0.25">
      <c r="A11" s="115">
        <v>180</v>
      </c>
      <c r="B11" s="6"/>
      <c r="C11" s="4"/>
      <c r="D11" s="38"/>
      <c r="E11" s="27"/>
      <c r="G11" s="102">
        <v>180</v>
      </c>
      <c r="H11" s="6">
        <v>42068</v>
      </c>
      <c r="I11" s="4">
        <v>850</v>
      </c>
      <c r="J11" s="95" t="s">
        <v>269</v>
      </c>
      <c r="K11" s="4">
        <v>100</v>
      </c>
    </row>
    <row r="12" spans="1:11" s="104" customFormat="1" ht="24" customHeight="1" x14ac:dyDescent="0.25">
      <c r="A12" s="115">
        <v>181</v>
      </c>
      <c r="B12" s="6"/>
      <c r="C12" s="4"/>
      <c r="D12" s="37"/>
      <c r="E12" s="27"/>
      <c r="G12" s="102">
        <v>181</v>
      </c>
      <c r="H12" s="6">
        <v>42068</v>
      </c>
      <c r="I12" s="4">
        <v>851</v>
      </c>
      <c r="J12" s="95" t="s">
        <v>270</v>
      </c>
      <c r="K12" s="4">
        <v>50</v>
      </c>
    </row>
    <row r="13" spans="1:11" s="104" customFormat="1" ht="24" customHeight="1" x14ac:dyDescent="0.25">
      <c r="A13" s="115">
        <v>182</v>
      </c>
      <c r="B13" s="14"/>
      <c r="C13" s="15"/>
      <c r="D13" s="40"/>
      <c r="E13" s="36"/>
      <c r="G13" s="102">
        <v>182</v>
      </c>
      <c r="H13" s="6">
        <v>42068</v>
      </c>
      <c r="I13" s="4">
        <v>852</v>
      </c>
      <c r="J13" s="87" t="s">
        <v>271</v>
      </c>
      <c r="K13" s="4">
        <v>50</v>
      </c>
    </row>
    <row r="14" spans="1:11" s="104" customFormat="1" ht="24" customHeight="1" x14ac:dyDescent="0.25">
      <c r="A14" s="115">
        <v>183</v>
      </c>
      <c r="B14" s="6"/>
      <c r="C14" s="4"/>
      <c r="D14" s="33"/>
      <c r="E14" s="27"/>
      <c r="G14" s="102">
        <v>183</v>
      </c>
      <c r="H14" s="6">
        <v>42068</v>
      </c>
      <c r="I14" s="4">
        <v>853</v>
      </c>
      <c r="J14" s="21" t="s">
        <v>52</v>
      </c>
      <c r="K14" s="4">
        <v>50</v>
      </c>
    </row>
    <row r="15" spans="1:11" s="104" customFormat="1" ht="24" customHeight="1" x14ac:dyDescent="0.25">
      <c r="A15" s="115">
        <v>184</v>
      </c>
      <c r="B15" s="6"/>
      <c r="C15" s="4"/>
      <c r="D15" s="35"/>
      <c r="E15" s="27"/>
      <c r="G15" s="102">
        <v>184</v>
      </c>
      <c r="H15" s="6">
        <v>42068</v>
      </c>
      <c r="I15" s="4">
        <v>854</v>
      </c>
      <c r="J15" s="77" t="s">
        <v>272</v>
      </c>
      <c r="K15" s="15">
        <v>100</v>
      </c>
    </row>
    <row r="16" spans="1:11" s="104" customFormat="1" ht="24" customHeight="1" x14ac:dyDescent="0.25">
      <c r="A16" s="115">
        <v>185</v>
      </c>
      <c r="B16" s="6"/>
      <c r="C16" s="15"/>
      <c r="D16" s="35"/>
      <c r="E16" s="36"/>
      <c r="G16" s="102">
        <v>185</v>
      </c>
      <c r="H16" s="6">
        <v>42068</v>
      </c>
      <c r="I16" s="4">
        <v>855</v>
      </c>
      <c r="J16" s="5" t="s">
        <v>273</v>
      </c>
      <c r="K16" s="4">
        <v>100</v>
      </c>
    </row>
    <row r="17" spans="1:13" s="104" customFormat="1" ht="24" customHeight="1" x14ac:dyDescent="0.25">
      <c r="A17" s="115">
        <v>186</v>
      </c>
      <c r="B17" s="6"/>
      <c r="C17" s="4"/>
      <c r="D17" s="34"/>
      <c r="E17" s="27"/>
      <c r="G17" s="102">
        <v>186</v>
      </c>
      <c r="H17" s="6">
        <v>42068</v>
      </c>
      <c r="I17" s="4">
        <v>856</v>
      </c>
      <c r="J17" s="58" t="s">
        <v>274</v>
      </c>
      <c r="K17" s="4">
        <v>30</v>
      </c>
    </row>
    <row r="18" spans="1:13" s="104" customFormat="1" ht="24" customHeight="1" x14ac:dyDescent="0.25">
      <c r="A18" s="115">
        <v>187</v>
      </c>
      <c r="B18" s="6"/>
      <c r="C18" s="4"/>
      <c r="D18" s="34"/>
      <c r="E18" s="27"/>
      <c r="G18" s="102">
        <v>187</v>
      </c>
      <c r="H18" s="6">
        <v>42068</v>
      </c>
      <c r="I18" s="4">
        <v>857</v>
      </c>
      <c r="J18" s="15" t="s">
        <v>275</v>
      </c>
      <c r="K18" s="15">
        <v>50</v>
      </c>
    </row>
    <row r="19" spans="1:13" s="104" customFormat="1" ht="24" customHeight="1" x14ac:dyDescent="0.25">
      <c r="A19" s="115">
        <v>188</v>
      </c>
      <c r="B19" s="6"/>
      <c r="C19" s="4"/>
      <c r="D19" s="35"/>
      <c r="E19" s="27"/>
      <c r="G19" s="102">
        <v>188</v>
      </c>
      <c r="H19" s="6">
        <v>42068</v>
      </c>
      <c r="I19" s="4">
        <v>858</v>
      </c>
      <c r="J19" s="4" t="s">
        <v>276</v>
      </c>
      <c r="K19" s="4">
        <v>100</v>
      </c>
    </row>
    <row r="20" spans="1:13" s="104" customFormat="1" ht="24" customHeight="1" x14ac:dyDescent="0.25">
      <c r="A20" s="115">
        <v>189</v>
      </c>
      <c r="B20" s="6"/>
      <c r="C20" s="4"/>
      <c r="D20" s="35"/>
      <c r="E20" s="27"/>
      <c r="G20" s="102">
        <v>189</v>
      </c>
      <c r="H20" s="6">
        <v>42068</v>
      </c>
      <c r="I20" s="4">
        <v>859</v>
      </c>
      <c r="J20" s="21" t="s">
        <v>277</v>
      </c>
      <c r="K20" s="4">
        <v>40</v>
      </c>
    </row>
    <row r="21" spans="1:13" s="104" customFormat="1" ht="24" customHeight="1" x14ac:dyDescent="0.25">
      <c r="A21" s="115">
        <v>190</v>
      </c>
      <c r="B21" s="50"/>
      <c r="C21" s="4"/>
      <c r="D21" s="10"/>
      <c r="E21" s="27"/>
      <c r="G21" s="102">
        <v>190</v>
      </c>
      <c r="H21" s="6">
        <v>42069</v>
      </c>
      <c r="I21" s="4">
        <v>860</v>
      </c>
      <c r="J21" s="4" t="s">
        <v>278</v>
      </c>
      <c r="K21" s="4">
        <v>50</v>
      </c>
    </row>
    <row r="22" spans="1:13" s="104" customFormat="1" ht="24" customHeight="1" x14ac:dyDescent="0.25">
      <c r="A22" s="115">
        <v>191</v>
      </c>
      <c r="B22" s="6"/>
      <c r="C22" s="4"/>
      <c r="D22" s="10"/>
      <c r="E22" s="27"/>
      <c r="F22" s="49"/>
      <c r="G22" s="102">
        <v>191</v>
      </c>
      <c r="H22" s="6">
        <v>42069</v>
      </c>
      <c r="I22" s="4">
        <v>861</v>
      </c>
      <c r="J22" s="4" t="s">
        <v>279</v>
      </c>
      <c r="K22" s="4">
        <v>100</v>
      </c>
    </row>
    <row r="23" spans="1:13" s="104" customFormat="1" ht="24" customHeight="1" x14ac:dyDescent="0.25">
      <c r="A23" s="115">
        <v>192</v>
      </c>
      <c r="B23" s="30"/>
      <c r="C23" s="32"/>
      <c r="D23" s="45"/>
      <c r="E23" s="31"/>
      <c r="F23" s="48"/>
      <c r="G23" s="102">
        <v>192</v>
      </c>
      <c r="H23" s="6">
        <v>42069</v>
      </c>
      <c r="I23" s="4">
        <v>862</v>
      </c>
      <c r="J23" s="4" t="s">
        <v>280</v>
      </c>
      <c r="K23" s="4">
        <v>100</v>
      </c>
      <c r="M23" s="41"/>
    </row>
    <row r="24" spans="1:13" s="104" customFormat="1" ht="24" customHeight="1" x14ac:dyDescent="0.25">
      <c r="A24" s="115">
        <v>193</v>
      </c>
      <c r="B24" s="6"/>
      <c r="C24" s="4"/>
      <c r="D24" s="10"/>
      <c r="E24" s="27"/>
      <c r="F24" s="48"/>
      <c r="G24" s="102">
        <v>193</v>
      </c>
      <c r="H24" s="6">
        <v>42069</v>
      </c>
      <c r="I24" s="4">
        <v>863</v>
      </c>
      <c r="J24" s="4" t="s">
        <v>281</v>
      </c>
      <c r="K24" s="4">
        <v>50</v>
      </c>
    </row>
    <row r="25" spans="1:13" s="104" customFormat="1" ht="24" customHeight="1" x14ac:dyDescent="0.25">
      <c r="A25" s="115">
        <v>194</v>
      </c>
      <c r="B25" s="6"/>
      <c r="C25" s="4"/>
      <c r="D25" s="4"/>
      <c r="E25" s="27"/>
      <c r="F25" s="48"/>
      <c r="G25" s="102">
        <v>194</v>
      </c>
      <c r="H25" s="6">
        <v>42069</v>
      </c>
      <c r="I25" s="4">
        <v>864</v>
      </c>
      <c r="J25" s="4" t="s">
        <v>282</v>
      </c>
      <c r="K25" s="4">
        <v>100</v>
      </c>
    </row>
    <row r="26" spans="1:13" s="104" customFormat="1" ht="24" customHeight="1" x14ac:dyDescent="0.25">
      <c r="A26" s="115">
        <v>195</v>
      </c>
      <c r="B26" s="6"/>
      <c r="C26" s="4"/>
      <c r="D26" s="4"/>
      <c r="E26" s="27"/>
      <c r="F26" s="48"/>
      <c r="G26" s="102">
        <v>195</v>
      </c>
      <c r="H26" s="6">
        <v>42069</v>
      </c>
      <c r="I26" s="4">
        <v>865</v>
      </c>
      <c r="J26" s="4" t="s">
        <v>283</v>
      </c>
      <c r="K26" s="4">
        <v>100</v>
      </c>
    </row>
    <row r="27" spans="1:13" s="104" customFormat="1" ht="24" customHeight="1" x14ac:dyDescent="0.25">
      <c r="A27" s="115">
        <v>196</v>
      </c>
      <c r="B27" s="6"/>
      <c r="C27" s="4"/>
      <c r="D27" s="4"/>
      <c r="E27" s="27"/>
      <c r="F27" s="48"/>
      <c r="G27" s="102">
        <v>196</v>
      </c>
      <c r="H27" s="6">
        <v>42069</v>
      </c>
      <c r="I27" s="4">
        <v>866</v>
      </c>
      <c r="J27" s="4" t="s">
        <v>284</v>
      </c>
      <c r="K27" s="4">
        <v>100</v>
      </c>
    </row>
    <row r="28" spans="1:13" s="104" customFormat="1" ht="24" customHeight="1" x14ac:dyDescent="0.25">
      <c r="A28" s="115">
        <v>197</v>
      </c>
      <c r="B28" s="6"/>
      <c r="C28" s="4"/>
      <c r="D28" s="46"/>
      <c r="E28" s="27"/>
      <c r="F28" s="48"/>
      <c r="G28" s="102">
        <v>197</v>
      </c>
      <c r="H28" s="6">
        <v>42069</v>
      </c>
      <c r="I28" s="4">
        <v>867</v>
      </c>
      <c r="J28" s="4" t="s">
        <v>285</v>
      </c>
      <c r="K28" s="4">
        <v>50</v>
      </c>
    </row>
    <row r="29" spans="1:13" s="104" customFormat="1" ht="24" customHeight="1" x14ac:dyDescent="0.25">
      <c r="A29" s="115">
        <v>198</v>
      </c>
      <c r="B29" s="6"/>
      <c r="C29" s="4"/>
      <c r="D29" s="47"/>
      <c r="E29" s="27"/>
      <c r="F29" s="48"/>
      <c r="G29" s="102">
        <v>198</v>
      </c>
      <c r="H29" s="6">
        <v>42069</v>
      </c>
      <c r="I29" s="4">
        <v>868</v>
      </c>
      <c r="J29" s="107" t="s">
        <v>286</v>
      </c>
      <c r="K29" s="4">
        <v>625</v>
      </c>
    </row>
    <row r="30" spans="1:13" s="104" customFormat="1" ht="24" customHeight="1" x14ac:dyDescent="0.25">
      <c r="A30" s="115">
        <v>199</v>
      </c>
      <c r="B30" s="6"/>
      <c r="C30" s="4"/>
      <c r="D30" s="10"/>
      <c r="E30" s="27"/>
      <c r="F30" s="48"/>
      <c r="G30" s="102">
        <v>199</v>
      </c>
      <c r="H30" s="6">
        <v>42069</v>
      </c>
      <c r="I30" s="4">
        <v>869</v>
      </c>
      <c r="J30" s="4" t="s">
        <v>287</v>
      </c>
      <c r="K30" s="4">
        <v>50</v>
      </c>
    </row>
    <row r="31" spans="1:13" s="104" customFormat="1" ht="24" customHeight="1" x14ac:dyDescent="0.25">
      <c r="A31" s="115">
        <v>200</v>
      </c>
      <c r="B31" s="6"/>
      <c r="C31" s="4"/>
      <c r="D31" s="4"/>
      <c r="E31" s="27"/>
      <c r="F31" s="48"/>
      <c r="G31" s="102">
        <v>200</v>
      </c>
      <c r="H31" s="6">
        <v>42072</v>
      </c>
      <c r="I31" s="4">
        <v>870</v>
      </c>
      <c r="J31" s="4" t="s">
        <v>298</v>
      </c>
      <c r="K31" s="4">
        <v>60</v>
      </c>
    </row>
    <row r="32" spans="1:13" s="104" customFormat="1" ht="24" customHeight="1" x14ac:dyDescent="0.25">
      <c r="A32" s="115">
        <v>201</v>
      </c>
      <c r="B32" s="17"/>
      <c r="C32" s="18"/>
      <c r="D32" s="10"/>
      <c r="E32" s="28"/>
      <c r="F32" s="48"/>
      <c r="G32" s="102">
        <v>201</v>
      </c>
      <c r="H32" s="6">
        <v>42072</v>
      </c>
      <c r="I32" s="4">
        <v>871</v>
      </c>
      <c r="J32" s="4" t="s">
        <v>299</v>
      </c>
      <c r="K32" s="4">
        <v>50</v>
      </c>
    </row>
    <row r="33" spans="1:11" s="104" customFormat="1" ht="24" customHeight="1" x14ac:dyDescent="0.25">
      <c r="A33" s="115">
        <v>202</v>
      </c>
      <c r="B33" s="6"/>
      <c r="C33" s="4"/>
      <c r="D33" s="46"/>
      <c r="E33" s="27"/>
      <c r="F33" s="48"/>
      <c r="G33" s="102">
        <v>202</v>
      </c>
      <c r="H33" s="6">
        <v>42072</v>
      </c>
      <c r="I33" s="4">
        <v>872</v>
      </c>
      <c r="J33" s="4" t="s">
        <v>300</v>
      </c>
      <c r="K33" s="4">
        <v>60</v>
      </c>
    </row>
    <row r="34" spans="1:11" s="104" customFormat="1" ht="24" customHeight="1" thickBot="1" x14ac:dyDescent="0.3">
      <c r="A34" s="115">
        <v>203</v>
      </c>
      <c r="B34" s="6"/>
      <c r="C34" s="4"/>
      <c r="D34" s="4"/>
      <c r="E34" s="27"/>
      <c r="F34" s="48"/>
      <c r="G34" s="102">
        <v>203</v>
      </c>
      <c r="H34" s="6">
        <v>42072</v>
      </c>
      <c r="I34" s="4">
        <v>873</v>
      </c>
      <c r="J34" s="4" t="s">
        <v>301</v>
      </c>
      <c r="K34" s="4">
        <v>50</v>
      </c>
    </row>
    <row r="35" spans="1:11" s="12" customFormat="1" ht="27" customHeight="1" thickBot="1" x14ac:dyDescent="0.3">
      <c r="A35" s="124" t="s">
        <v>7</v>
      </c>
      <c r="B35" s="125"/>
      <c r="C35" s="125"/>
      <c r="D35" s="129"/>
      <c r="E35" s="106">
        <f>SUM(E5:E34)</f>
        <v>24812.299999999996</v>
      </c>
      <c r="G35" s="124" t="s">
        <v>7</v>
      </c>
      <c r="H35" s="125"/>
      <c r="I35" s="125"/>
      <c r="J35" s="125"/>
      <c r="K35" s="76">
        <f>SUM(K5:K34)</f>
        <v>80721.929999999993</v>
      </c>
    </row>
    <row r="38" spans="1:11" ht="15" customHeight="1" x14ac:dyDescent="0.25">
      <c r="F38" s="126"/>
    </row>
    <row r="39" spans="1:11" ht="15" customHeight="1" x14ac:dyDescent="0.25">
      <c r="F39" s="126"/>
    </row>
    <row r="40" spans="1:11" x14ac:dyDescent="0.25">
      <c r="F40" s="128"/>
    </row>
    <row r="41" spans="1:11" x14ac:dyDescent="0.25">
      <c r="F41" s="128"/>
    </row>
    <row r="42" spans="1:11" x14ac:dyDescent="0.25">
      <c r="E42" s="127"/>
      <c r="F42" s="128"/>
    </row>
    <row r="43" spans="1:11" x14ac:dyDescent="0.25">
      <c r="E43" s="127"/>
      <c r="F43" s="128"/>
    </row>
  </sheetData>
  <mergeCells count="20">
    <mergeCell ref="F40:F41"/>
    <mergeCell ref="E42:E43"/>
    <mergeCell ref="F42:F43"/>
    <mergeCell ref="J3:J4"/>
    <mergeCell ref="A5:C5"/>
    <mergeCell ref="G5:J5"/>
    <mergeCell ref="A35:D35"/>
    <mergeCell ref="G35:J35"/>
    <mergeCell ref="F38:F39"/>
    <mergeCell ref="A1:E1"/>
    <mergeCell ref="G1:K1"/>
    <mergeCell ref="A2:E2"/>
    <mergeCell ref="G2:K2"/>
    <mergeCell ref="A3:A4"/>
    <mergeCell ref="B3:C3"/>
    <mergeCell ref="D3:D4"/>
    <mergeCell ref="E3:E4"/>
    <mergeCell ref="G3:G4"/>
    <mergeCell ref="H3:I3"/>
    <mergeCell ref="K3:K4"/>
  </mergeCells>
  <conditionalFormatting sqref="K35:XFD35 A35 E35:G35">
    <cfRule type="colorScale" priority="18">
      <colorScale>
        <cfvo type="min"/>
        <cfvo type="max"/>
        <color rgb="FFFFEF9C"/>
        <color rgb="FFFF7128"/>
      </colorScale>
    </cfRule>
  </conditionalFormatting>
  <conditionalFormatting sqref="E1:E1048576 K1:K6 K13:K1048576 K9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2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2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:K1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="70" zoomScaleNormal="70" workbookViewId="0">
      <selection activeCell="E38" sqref="E38:F44"/>
    </sheetView>
  </sheetViews>
  <sheetFormatPr defaultRowHeight="15" x14ac:dyDescent="0.25"/>
  <cols>
    <col min="1" max="1" width="7.28515625" style="7" bestFit="1" customWidth="1"/>
    <col min="2" max="3" width="17.7109375" style="111" customWidth="1"/>
    <col min="4" max="4" width="26.140625" style="111" customWidth="1"/>
    <col min="5" max="5" width="19.28515625" style="111" customWidth="1"/>
    <col min="6" max="6" width="16.5703125" customWidth="1"/>
    <col min="7" max="7" width="9.140625" style="7"/>
    <col min="8" max="9" width="17.7109375" customWidth="1"/>
    <col min="10" max="10" width="22.7109375" customWidth="1"/>
    <col min="11" max="11" width="20.140625" style="112" customWidth="1"/>
    <col min="12" max="12" width="22.5703125" customWidth="1"/>
  </cols>
  <sheetData>
    <row r="1" spans="1:11" s="108" customFormat="1" ht="23.25" customHeight="1" x14ac:dyDescent="0.25">
      <c r="A1" s="130" t="s">
        <v>8</v>
      </c>
      <c r="B1" s="130"/>
      <c r="C1" s="130"/>
      <c r="D1" s="130"/>
      <c r="E1" s="130"/>
      <c r="G1" s="130" t="s">
        <v>8</v>
      </c>
      <c r="H1" s="130"/>
      <c r="I1" s="130"/>
      <c r="J1" s="130"/>
      <c r="K1" s="130"/>
    </row>
    <row r="2" spans="1:11" s="2" customFormat="1" ht="23.25" customHeight="1" thickBot="1" x14ac:dyDescent="0.45">
      <c r="A2" s="131" t="s">
        <v>6</v>
      </c>
      <c r="B2" s="131"/>
      <c r="C2" s="131"/>
      <c r="D2" s="131"/>
      <c r="E2" s="131"/>
      <c r="G2" s="131" t="s">
        <v>5</v>
      </c>
      <c r="H2" s="131"/>
      <c r="I2" s="131"/>
      <c r="J2" s="131"/>
      <c r="K2" s="131"/>
    </row>
    <row r="3" spans="1:11" s="7" customFormat="1" ht="17.25" customHeight="1" x14ac:dyDescent="0.25">
      <c r="A3" s="132" t="s">
        <v>0</v>
      </c>
      <c r="B3" s="134" t="s">
        <v>10</v>
      </c>
      <c r="C3" s="134"/>
      <c r="D3" s="135" t="s">
        <v>1</v>
      </c>
      <c r="E3" s="137" t="s">
        <v>12</v>
      </c>
      <c r="G3" s="132" t="s">
        <v>0</v>
      </c>
      <c r="H3" s="134" t="s">
        <v>9</v>
      </c>
      <c r="I3" s="134"/>
      <c r="J3" s="135" t="s">
        <v>1</v>
      </c>
      <c r="K3" s="139" t="s">
        <v>13</v>
      </c>
    </row>
    <row r="4" spans="1:11" s="3" customFormat="1" ht="27" customHeight="1" x14ac:dyDescent="0.25">
      <c r="A4" s="133"/>
      <c r="B4" s="8" t="s">
        <v>2</v>
      </c>
      <c r="C4" s="8" t="s">
        <v>11</v>
      </c>
      <c r="D4" s="136"/>
      <c r="E4" s="138"/>
      <c r="G4" s="133"/>
      <c r="H4" s="8" t="s">
        <v>2</v>
      </c>
      <c r="I4" s="8" t="s">
        <v>11</v>
      </c>
      <c r="J4" s="136"/>
      <c r="K4" s="140"/>
    </row>
    <row r="5" spans="1:11" ht="18.75" x14ac:dyDescent="0.3">
      <c r="A5" s="122" t="s">
        <v>3</v>
      </c>
      <c r="B5" s="123"/>
      <c r="C5" s="123"/>
      <c r="D5" s="110"/>
      <c r="E5" s="26">
        <f>'işletme defteri 2015-7'!E35</f>
        <v>24812.299999999996</v>
      </c>
      <c r="G5" s="122" t="s">
        <v>4</v>
      </c>
      <c r="H5" s="123"/>
      <c r="I5" s="123"/>
      <c r="J5" s="123"/>
      <c r="K5" s="43">
        <f>'işletme defteri 2015-7'!K35</f>
        <v>80721.929999999993</v>
      </c>
    </row>
    <row r="6" spans="1:11" s="111" customFormat="1" ht="24" customHeight="1" x14ac:dyDescent="0.25">
      <c r="A6" s="109">
        <v>204</v>
      </c>
      <c r="B6" s="51"/>
      <c r="C6" s="4"/>
      <c r="D6" s="33"/>
      <c r="E6" s="27"/>
      <c r="G6" s="109">
        <v>204</v>
      </c>
      <c r="H6" s="6">
        <v>42072</v>
      </c>
      <c r="I6" s="4">
        <v>874</v>
      </c>
      <c r="J6" s="6" t="s">
        <v>302</v>
      </c>
      <c r="K6" s="4">
        <v>100</v>
      </c>
    </row>
    <row r="7" spans="1:11" s="111" customFormat="1" ht="24" customHeight="1" x14ac:dyDescent="0.25">
      <c r="A7" s="115">
        <v>205</v>
      </c>
      <c r="B7" s="50"/>
      <c r="C7" s="4"/>
      <c r="D7" s="35"/>
      <c r="E7" s="27"/>
      <c r="G7" s="109">
        <v>205</v>
      </c>
      <c r="H7" s="6">
        <v>42072</v>
      </c>
      <c r="I7" s="4">
        <v>875</v>
      </c>
      <c r="J7" s="21" t="s">
        <v>303</v>
      </c>
      <c r="K7" s="4">
        <v>100</v>
      </c>
    </row>
    <row r="8" spans="1:11" s="111" customFormat="1" ht="24" customHeight="1" x14ac:dyDescent="0.25">
      <c r="A8" s="115">
        <v>206</v>
      </c>
      <c r="B8" s="6"/>
      <c r="C8" s="4"/>
      <c r="D8" s="29"/>
      <c r="E8" s="27"/>
      <c r="G8" s="109">
        <v>206</v>
      </c>
      <c r="H8" s="6">
        <v>42072</v>
      </c>
      <c r="I8" s="4">
        <v>876</v>
      </c>
      <c r="J8" s="4" t="s">
        <v>304</v>
      </c>
      <c r="K8" s="4">
        <v>100</v>
      </c>
    </row>
    <row r="9" spans="1:11" s="111" customFormat="1" ht="24" customHeight="1" x14ac:dyDescent="0.25">
      <c r="A9" s="115">
        <v>207</v>
      </c>
      <c r="B9" s="6"/>
      <c r="C9" s="4"/>
      <c r="D9" s="37"/>
      <c r="E9" s="27"/>
      <c r="G9" s="109">
        <v>207</v>
      </c>
      <c r="H9" s="6">
        <v>42072</v>
      </c>
      <c r="I9" s="4">
        <v>877</v>
      </c>
      <c r="J9" s="95" t="s">
        <v>305</v>
      </c>
      <c r="K9" s="4">
        <v>50</v>
      </c>
    </row>
    <row r="10" spans="1:11" s="111" customFormat="1" ht="24" customHeight="1" x14ac:dyDescent="0.25">
      <c r="A10" s="115">
        <v>208</v>
      </c>
      <c r="B10" s="6"/>
      <c r="C10" s="4"/>
      <c r="D10" s="37"/>
      <c r="E10" s="27"/>
      <c r="G10" s="109">
        <v>208</v>
      </c>
      <c r="H10" s="6">
        <v>42072</v>
      </c>
      <c r="I10" s="4">
        <v>878</v>
      </c>
      <c r="J10" s="95" t="s">
        <v>306</v>
      </c>
      <c r="K10" s="4">
        <v>50</v>
      </c>
    </row>
    <row r="11" spans="1:11" s="111" customFormat="1" ht="24" customHeight="1" x14ac:dyDescent="0.25">
      <c r="A11" s="115">
        <v>209</v>
      </c>
      <c r="B11" s="6"/>
      <c r="C11" s="4"/>
      <c r="D11" s="38"/>
      <c r="E11" s="27"/>
      <c r="G11" s="109">
        <v>209</v>
      </c>
      <c r="H11" s="6">
        <v>42072</v>
      </c>
      <c r="I11" s="4">
        <v>879</v>
      </c>
      <c r="J11" s="95" t="s">
        <v>307</v>
      </c>
      <c r="K11" s="4">
        <v>20</v>
      </c>
    </row>
    <row r="12" spans="1:11" s="111" customFormat="1" ht="24" customHeight="1" x14ac:dyDescent="0.25">
      <c r="A12" s="115">
        <v>210</v>
      </c>
      <c r="B12" s="6"/>
      <c r="C12" s="4"/>
      <c r="D12" s="37"/>
      <c r="E12" s="27"/>
      <c r="G12" s="109">
        <v>210</v>
      </c>
      <c r="H12" s="6">
        <v>42072</v>
      </c>
      <c r="I12" s="4">
        <v>880</v>
      </c>
      <c r="J12" s="87" t="s">
        <v>308</v>
      </c>
      <c r="K12" s="4">
        <v>50</v>
      </c>
    </row>
    <row r="13" spans="1:11" s="111" customFormat="1" ht="24" customHeight="1" x14ac:dyDescent="0.25">
      <c r="A13" s="115">
        <v>211</v>
      </c>
      <c r="B13" s="14"/>
      <c r="C13" s="15"/>
      <c r="D13" s="40"/>
      <c r="E13" s="36"/>
      <c r="G13" s="109">
        <v>211</v>
      </c>
      <c r="H13" s="6">
        <v>42072</v>
      </c>
      <c r="I13" s="4">
        <v>881</v>
      </c>
      <c r="J13" s="21" t="s">
        <v>299</v>
      </c>
      <c r="K13" s="4">
        <v>50</v>
      </c>
    </row>
    <row r="14" spans="1:11" s="111" customFormat="1" ht="24" customHeight="1" x14ac:dyDescent="0.25">
      <c r="A14" s="115">
        <v>212</v>
      </c>
      <c r="B14" s="6"/>
      <c r="C14" s="4"/>
      <c r="D14" s="33"/>
      <c r="E14" s="27"/>
      <c r="G14" s="109">
        <v>212</v>
      </c>
      <c r="H14" s="6">
        <v>42073</v>
      </c>
      <c r="I14" s="4">
        <v>882</v>
      </c>
      <c r="J14" s="4" t="s">
        <v>309</v>
      </c>
      <c r="K14" s="4">
        <v>50</v>
      </c>
    </row>
    <row r="15" spans="1:11" s="111" customFormat="1" ht="24" customHeight="1" x14ac:dyDescent="0.25">
      <c r="A15" s="115">
        <v>213</v>
      </c>
      <c r="B15" s="6"/>
      <c r="C15" s="4"/>
      <c r="D15" s="35"/>
      <c r="E15" s="27"/>
      <c r="G15" s="109">
        <v>213</v>
      </c>
      <c r="H15" s="6">
        <v>42073</v>
      </c>
      <c r="I15" s="4">
        <v>883</v>
      </c>
      <c r="J15" s="87" t="s">
        <v>310</v>
      </c>
      <c r="K15" s="4">
        <v>100</v>
      </c>
    </row>
    <row r="16" spans="1:11" s="111" customFormat="1" ht="24" customHeight="1" x14ac:dyDescent="0.25">
      <c r="A16" s="115">
        <v>214</v>
      </c>
      <c r="B16" s="6"/>
      <c r="C16" s="15"/>
      <c r="D16" s="35"/>
      <c r="E16" s="36"/>
      <c r="G16" s="109">
        <v>214</v>
      </c>
      <c r="H16" s="6">
        <v>42073</v>
      </c>
      <c r="I16" s="4">
        <v>884</v>
      </c>
      <c r="J16" s="5" t="s">
        <v>311</v>
      </c>
      <c r="K16" s="4">
        <v>50</v>
      </c>
    </row>
    <row r="17" spans="1:13" s="111" customFormat="1" ht="24" customHeight="1" x14ac:dyDescent="0.25">
      <c r="A17" s="115">
        <v>215</v>
      </c>
      <c r="B17" s="6"/>
      <c r="C17" s="4"/>
      <c r="D17" s="34"/>
      <c r="E17" s="27"/>
      <c r="G17" s="109">
        <v>215</v>
      </c>
      <c r="H17" s="6">
        <v>42073</v>
      </c>
      <c r="I17" s="4">
        <v>885</v>
      </c>
      <c r="J17" s="58" t="s">
        <v>312</v>
      </c>
      <c r="K17" s="4">
        <v>50</v>
      </c>
    </row>
    <row r="18" spans="1:13" s="111" customFormat="1" ht="24" customHeight="1" x14ac:dyDescent="0.25">
      <c r="A18" s="115">
        <v>216</v>
      </c>
      <c r="B18" s="6"/>
      <c r="C18" s="4"/>
      <c r="D18" s="34"/>
      <c r="E18" s="27"/>
      <c r="G18" s="109">
        <v>216</v>
      </c>
      <c r="H18" s="6">
        <v>42073</v>
      </c>
      <c r="I18" s="4">
        <v>886</v>
      </c>
      <c r="J18" s="15" t="s">
        <v>301</v>
      </c>
      <c r="K18" s="15">
        <v>50</v>
      </c>
    </row>
    <row r="19" spans="1:13" s="111" customFormat="1" ht="24" customHeight="1" x14ac:dyDescent="0.25">
      <c r="A19" s="115">
        <v>217</v>
      </c>
      <c r="B19" s="6"/>
      <c r="C19" s="4"/>
      <c r="D19" s="35"/>
      <c r="E19" s="27"/>
      <c r="G19" s="109">
        <v>217</v>
      </c>
      <c r="H19" s="6">
        <v>42073</v>
      </c>
      <c r="I19" s="4">
        <v>887</v>
      </c>
      <c r="J19" s="4" t="s">
        <v>313</v>
      </c>
      <c r="K19" s="4">
        <v>100</v>
      </c>
    </row>
    <row r="20" spans="1:13" s="111" customFormat="1" ht="24" customHeight="1" x14ac:dyDescent="0.25">
      <c r="A20" s="115">
        <v>218</v>
      </c>
      <c r="B20" s="6"/>
      <c r="C20" s="4"/>
      <c r="D20" s="35"/>
      <c r="E20" s="27"/>
      <c r="G20" s="109">
        <v>218</v>
      </c>
      <c r="H20" s="6">
        <v>42073</v>
      </c>
      <c r="I20" s="4">
        <v>888</v>
      </c>
      <c r="J20" s="21" t="s">
        <v>314</v>
      </c>
      <c r="K20" s="4">
        <v>100</v>
      </c>
    </row>
    <row r="21" spans="1:13" s="111" customFormat="1" ht="24" customHeight="1" x14ac:dyDescent="0.25">
      <c r="A21" s="115">
        <v>219</v>
      </c>
      <c r="B21" s="50"/>
      <c r="C21" s="4"/>
      <c r="D21" s="10"/>
      <c r="E21" s="27"/>
      <c r="G21" s="109">
        <v>219</v>
      </c>
      <c r="H21" s="6">
        <v>42073</v>
      </c>
      <c r="I21" s="4">
        <v>889</v>
      </c>
      <c r="J21" s="4" t="s">
        <v>315</v>
      </c>
      <c r="K21" s="4">
        <v>100</v>
      </c>
    </row>
    <row r="22" spans="1:13" s="111" customFormat="1" ht="24" customHeight="1" x14ac:dyDescent="0.25">
      <c r="A22" s="115">
        <v>220</v>
      </c>
      <c r="B22" s="6"/>
      <c r="C22" s="4"/>
      <c r="D22" s="10"/>
      <c r="E22" s="27"/>
      <c r="F22" s="49"/>
      <c r="G22" s="109">
        <v>220</v>
      </c>
      <c r="H22" s="6">
        <v>42073</v>
      </c>
      <c r="I22" s="4">
        <v>890</v>
      </c>
      <c r="J22" s="4" t="s">
        <v>316</v>
      </c>
      <c r="K22" s="4">
        <v>50</v>
      </c>
    </row>
    <row r="23" spans="1:13" s="111" customFormat="1" ht="24" customHeight="1" x14ac:dyDescent="0.25">
      <c r="A23" s="115">
        <v>221</v>
      </c>
      <c r="B23" s="30"/>
      <c r="C23" s="32"/>
      <c r="D23" s="45"/>
      <c r="E23" s="31"/>
      <c r="F23" s="48"/>
      <c r="G23" s="109">
        <v>221</v>
      </c>
      <c r="H23" s="6">
        <v>42073</v>
      </c>
      <c r="I23" s="4">
        <v>891</v>
      </c>
      <c r="J23" s="4" t="s">
        <v>317</v>
      </c>
      <c r="K23" s="4">
        <v>50</v>
      </c>
      <c r="M23" s="41"/>
    </row>
    <row r="24" spans="1:13" s="111" customFormat="1" ht="24" customHeight="1" x14ac:dyDescent="0.25">
      <c r="A24" s="115">
        <v>222</v>
      </c>
      <c r="B24" s="6"/>
      <c r="C24" s="4"/>
      <c r="D24" s="10"/>
      <c r="E24" s="27"/>
      <c r="F24" s="48"/>
      <c r="G24" s="109">
        <v>222</v>
      </c>
      <c r="H24" s="6">
        <v>42073</v>
      </c>
      <c r="I24" s="4">
        <v>892</v>
      </c>
      <c r="J24" s="4" t="s">
        <v>318</v>
      </c>
      <c r="K24" s="4">
        <v>50</v>
      </c>
    </row>
    <row r="25" spans="1:13" s="111" customFormat="1" ht="24" customHeight="1" x14ac:dyDescent="0.25">
      <c r="A25" s="115">
        <v>223</v>
      </c>
      <c r="B25" s="6"/>
      <c r="C25" s="4"/>
      <c r="D25" s="4"/>
      <c r="E25" s="27"/>
      <c r="F25" s="48"/>
      <c r="G25" s="109">
        <v>223</v>
      </c>
      <c r="H25" s="6">
        <v>42073</v>
      </c>
      <c r="I25" s="4">
        <v>893</v>
      </c>
      <c r="J25" s="4" t="s">
        <v>319</v>
      </c>
      <c r="K25" s="4">
        <v>50</v>
      </c>
    </row>
    <row r="26" spans="1:13" s="111" customFormat="1" ht="24" customHeight="1" x14ac:dyDescent="0.25">
      <c r="A26" s="115">
        <v>224</v>
      </c>
      <c r="B26" s="6"/>
      <c r="C26" s="4"/>
      <c r="D26" s="4"/>
      <c r="E26" s="27"/>
      <c r="F26" s="48"/>
      <c r="G26" s="109">
        <v>224</v>
      </c>
      <c r="H26" s="6">
        <v>42073</v>
      </c>
      <c r="I26" s="4">
        <v>894</v>
      </c>
      <c r="J26" s="4" t="s">
        <v>320</v>
      </c>
      <c r="K26" s="4">
        <v>100</v>
      </c>
    </row>
    <row r="27" spans="1:13" s="111" customFormat="1" ht="24" customHeight="1" x14ac:dyDescent="0.25">
      <c r="A27" s="115">
        <v>225</v>
      </c>
      <c r="B27" s="6"/>
      <c r="C27" s="4"/>
      <c r="D27" s="4"/>
      <c r="E27" s="27"/>
      <c r="F27" s="48"/>
      <c r="G27" s="109">
        <v>225</v>
      </c>
      <c r="H27" s="6">
        <v>42073</v>
      </c>
      <c r="I27" s="4">
        <v>895</v>
      </c>
      <c r="J27" s="4" t="s">
        <v>321</v>
      </c>
      <c r="K27" s="4">
        <v>100</v>
      </c>
    </row>
    <row r="28" spans="1:13" s="111" customFormat="1" ht="24" customHeight="1" x14ac:dyDescent="0.25">
      <c r="A28" s="115">
        <v>226</v>
      </c>
      <c r="B28" s="6"/>
      <c r="C28" s="4"/>
      <c r="D28" s="46"/>
      <c r="E28" s="27"/>
      <c r="F28" s="48"/>
      <c r="G28" s="109">
        <v>226</v>
      </c>
      <c r="H28" s="6">
        <v>42073</v>
      </c>
      <c r="I28" s="4">
        <v>896</v>
      </c>
      <c r="J28" s="4" t="s">
        <v>322</v>
      </c>
      <c r="K28" s="4">
        <v>50</v>
      </c>
    </row>
    <row r="29" spans="1:13" s="111" customFormat="1" ht="24" customHeight="1" x14ac:dyDescent="0.25">
      <c r="A29" s="115">
        <v>227</v>
      </c>
      <c r="B29" s="6"/>
      <c r="C29" s="4"/>
      <c r="D29" s="47"/>
      <c r="E29" s="27"/>
      <c r="F29" s="48"/>
      <c r="G29" s="109">
        <v>227</v>
      </c>
      <c r="H29" s="6">
        <v>42073</v>
      </c>
      <c r="I29" s="4">
        <v>897</v>
      </c>
      <c r="J29" s="107" t="s">
        <v>323</v>
      </c>
      <c r="K29" s="4">
        <v>100</v>
      </c>
    </row>
    <row r="30" spans="1:13" s="111" customFormat="1" ht="24" customHeight="1" x14ac:dyDescent="0.25">
      <c r="A30" s="115">
        <v>228</v>
      </c>
      <c r="B30" s="6"/>
      <c r="C30" s="4"/>
      <c r="D30" s="10"/>
      <c r="E30" s="27"/>
      <c r="F30" s="48"/>
      <c r="G30" s="109">
        <v>228</v>
      </c>
      <c r="H30" s="6">
        <v>42073</v>
      </c>
      <c r="I30" s="4">
        <v>898</v>
      </c>
      <c r="J30" s="4" t="s">
        <v>324</v>
      </c>
      <c r="K30" s="4">
        <v>100</v>
      </c>
    </row>
    <row r="31" spans="1:13" s="111" customFormat="1" ht="24" customHeight="1" x14ac:dyDescent="0.25">
      <c r="A31" s="115">
        <v>229</v>
      </c>
      <c r="B31" s="6"/>
      <c r="C31" s="4"/>
      <c r="D31" s="4"/>
      <c r="E31" s="27"/>
      <c r="F31" s="48"/>
      <c r="G31" s="109">
        <v>229</v>
      </c>
      <c r="H31" s="6">
        <v>42073</v>
      </c>
      <c r="I31" s="4">
        <v>899</v>
      </c>
      <c r="J31" s="4" t="s">
        <v>325</v>
      </c>
      <c r="K31" s="4">
        <v>50</v>
      </c>
    </row>
    <row r="32" spans="1:13" s="111" customFormat="1" ht="24" customHeight="1" x14ac:dyDescent="0.25">
      <c r="A32" s="115">
        <v>230</v>
      </c>
      <c r="B32" s="17"/>
      <c r="C32" s="18"/>
      <c r="D32" s="10"/>
      <c r="E32" s="28"/>
      <c r="F32" s="48"/>
      <c r="G32" s="109">
        <v>230</v>
      </c>
      <c r="H32" s="6">
        <v>42073</v>
      </c>
      <c r="I32" s="4">
        <v>900</v>
      </c>
      <c r="J32" s="4" t="s">
        <v>326</v>
      </c>
      <c r="K32" s="4">
        <v>150</v>
      </c>
    </row>
    <row r="33" spans="1:11" s="111" customFormat="1" ht="24" customHeight="1" x14ac:dyDescent="0.25">
      <c r="A33" s="115">
        <v>231</v>
      </c>
      <c r="B33" s="6"/>
      <c r="C33" s="4"/>
      <c r="D33" s="46"/>
      <c r="E33" s="27"/>
      <c r="F33" s="48"/>
      <c r="G33" s="109">
        <v>231</v>
      </c>
      <c r="H33" s="6">
        <v>42073</v>
      </c>
      <c r="I33" s="4">
        <v>901</v>
      </c>
      <c r="J33" s="4" t="s">
        <v>327</v>
      </c>
      <c r="K33" s="4">
        <v>100</v>
      </c>
    </row>
    <row r="34" spans="1:11" s="111" customFormat="1" ht="24" customHeight="1" thickBot="1" x14ac:dyDescent="0.3">
      <c r="A34" s="115">
        <v>232</v>
      </c>
      <c r="B34" s="6"/>
      <c r="C34" s="4"/>
      <c r="D34" s="4"/>
      <c r="E34" s="27"/>
      <c r="F34" s="48"/>
      <c r="G34" s="109">
        <v>232</v>
      </c>
      <c r="H34" s="6">
        <v>42073</v>
      </c>
      <c r="I34" s="4">
        <v>902</v>
      </c>
      <c r="J34" s="4" t="s">
        <v>328</v>
      </c>
      <c r="K34" s="4">
        <v>50</v>
      </c>
    </row>
    <row r="35" spans="1:11" s="12" customFormat="1" ht="27" customHeight="1" thickBot="1" x14ac:dyDescent="0.3">
      <c r="A35" s="124" t="s">
        <v>7</v>
      </c>
      <c r="B35" s="125"/>
      <c r="C35" s="125"/>
      <c r="D35" s="129"/>
      <c r="E35" s="113">
        <f>SUM(E5:E34)</f>
        <v>24812.299999999996</v>
      </c>
      <c r="G35" s="124" t="s">
        <v>7</v>
      </c>
      <c r="H35" s="125"/>
      <c r="I35" s="125"/>
      <c r="J35" s="125"/>
      <c r="K35" s="76">
        <f>SUM(K5:K34)</f>
        <v>82841.929999999993</v>
      </c>
    </row>
    <row r="38" spans="1:11" ht="15" customHeight="1" x14ac:dyDescent="0.25">
      <c r="F38" s="126"/>
    </row>
    <row r="39" spans="1:11" ht="15" customHeight="1" x14ac:dyDescent="0.25">
      <c r="F39" s="126"/>
    </row>
    <row r="40" spans="1:11" x14ac:dyDescent="0.25">
      <c r="F40" s="128"/>
    </row>
    <row r="41" spans="1:11" x14ac:dyDescent="0.25">
      <c r="F41" s="128"/>
    </row>
    <row r="42" spans="1:11" x14ac:dyDescent="0.25">
      <c r="E42" s="127"/>
      <c r="F42" s="128"/>
    </row>
    <row r="43" spans="1:11" x14ac:dyDescent="0.25">
      <c r="E43" s="127"/>
      <c r="F43" s="128"/>
    </row>
  </sheetData>
  <mergeCells count="20">
    <mergeCell ref="F40:F41"/>
    <mergeCell ref="E42:E43"/>
    <mergeCell ref="F42:F43"/>
    <mergeCell ref="J3:J4"/>
    <mergeCell ref="A5:C5"/>
    <mergeCell ref="G5:J5"/>
    <mergeCell ref="A35:D35"/>
    <mergeCell ref="G35:J35"/>
    <mergeCell ref="F38:F39"/>
    <mergeCell ref="A1:E1"/>
    <mergeCell ref="G1:K1"/>
    <mergeCell ref="A2:E2"/>
    <mergeCell ref="G2:K2"/>
    <mergeCell ref="A3:A4"/>
    <mergeCell ref="B3:C3"/>
    <mergeCell ref="D3:D4"/>
    <mergeCell ref="E3:E4"/>
    <mergeCell ref="G3:G4"/>
    <mergeCell ref="H3:I3"/>
    <mergeCell ref="K3:K4"/>
  </mergeCells>
  <conditionalFormatting sqref="K35:XFD35 A35 E35:G35">
    <cfRule type="colorScale" priority="18">
      <colorScale>
        <cfvo type="min"/>
        <cfvo type="max"/>
        <color rgb="FFFFEF9C"/>
        <color rgb="FFFF7128"/>
      </colorScale>
    </cfRule>
  </conditionalFormatting>
  <conditionalFormatting sqref="E1:E1048576 K8 K1:K5 K15:K1048576 K12:K1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2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2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:K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="70" zoomScaleNormal="70" workbookViewId="0">
      <selection activeCell="M11" sqref="M11"/>
    </sheetView>
  </sheetViews>
  <sheetFormatPr defaultRowHeight="15" x14ac:dyDescent="0.25"/>
  <cols>
    <col min="1" max="1" width="7.28515625" style="7" bestFit="1" customWidth="1"/>
    <col min="2" max="3" width="17.7109375" style="117" customWidth="1"/>
    <col min="4" max="4" width="26.140625" style="117" customWidth="1"/>
    <col min="5" max="5" width="19.28515625" style="117" customWidth="1"/>
    <col min="6" max="6" width="16.5703125" customWidth="1"/>
    <col min="7" max="7" width="9.140625" style="7"/>
    <col min="8" max="9" width="17.7109375" customWidth="1"/>
    <col min="10" max="10" width="22.7109375" customWidth="1"/>
    <col min="11" max="11" width="20.140625" style="118" customWidth="1"/>
    <col min="12" max="12" width="22.5703125" customWidth="1"/>
  </cols>
  <sheetData>
    <row r="1" spans="1:11" s="114" customFormat="1" ht="23.25" customHeight="1" x14ac:dyDescent="0.25">
      <c r="A1" s="130" t="s">
        <v>8</v>
      </c>
      <c r="B1" s="130"/>
      <c r="C1" s="130"/>
      <c r="D1" s="130"/>
      <c r="E1" s="130"/>
      <c r="G1" s="130" t="s">
        <v>8</v>
      </c>
      <c r="H1" s="130"/>
      <c r="I1" s="130"/>
      <c r="J1" s="130"/>
      <c r="K1" s="130"/>
    </row>
    <row r="2" spans="1:11" s="2" customFormat="1" ht="23.25" customHeight="1" thickBot="1" x14ac:dyDescent="0.45">
      <c r="A2" s="131" t="s">
        <v>6</v>
      </c>
      <c r="B2" s="131"/>
      <c r="C2" s="131"/>
      <c r="D2" s="131"/>
      <c r="E2" s="131"/>
      <c r="G2" s="131" t="s">
        <v>5</v>
      </c>
      <c r="H2" s="131"/>
      <c r="I2" s="131"/>
      <c r="J2" s="131"/>
      <c r="K2" s="131"/>
    </row>
    <row r="3" spans="1:11" s="7" customFormat="1" ht="17.25" customHeight="1" x14ac:dyDescent="0.25">
      <c r="A3" s="132" t="s">
        <v>0</v>
      </c>
      <c r="B3" s="134" t="s">
        <v>10</v>
      </c>
      <c r="C3" s="134"/>
      <c r="D3" s="135" t="s">
        <v>1</v>
      </c>
      <c r="E3" s="137" t="s">
        <v>12</v>
      </c>
      <c r="G3" s="132" t="s">
        <v>0</v>
      </c>
      <c r="H3" s="134" t="s">
        <v>9</v>
      </c>
      <c r="I3" s="134"/>
      <c r="J3" s="135" t="s">
        <v>1</v>
      </c>
      <c r="K3" s="139" t="s">
        <v>13</v>
      </c>
    </row>
    <row r="4" spans="1:11" s="3" customFormat="1" ht="27" customHeight="1" x14ac:dyDescent="0.25">
      <c r="A4" s="133"/>
      <c r="B4" s="8" t="s">
        <v>2</v>
      </c>
      <c r="C4" s="8" t="s">
        <v>11</v>
      </c>
      <c r="D4" s="136"/>
      <c r="E4" s="138"/>
      <c r="G4" s="133"/>
      <c r="H4" s="8" t="s">
        <v>2</v>
      </c>
      <c r="I4" s="8" t="s">
        <v>11</v>
      </c>
      <c r="J4" s="136"/>
      <c r="K4" s="140"/>
    </row>
    <row r="5" spans="1:11" ht="18.75" x14ac:dyDescent="0.3">
      <c r="A5" s="122" t="s">
        <v>3</v>
      </c>
      <c r="B5" s="123"/>
      <c r="C5" s="123"/>
      <c r="D5" s="116"/>
      <c r="E5" s="26">
        <f>'işletme defteri 2015-8'!E35</f>
        <v>24812.299999999996</v>
      </c>
      <c r="G5" s="122" t="s">
        <v>4</v>
      </c>
      <c r="H5" s="123"/>
      <c r="I5" s="123"/>
      <c r="J5" s="123"/>
      <c r="K5" s="43">
        <f>'işletme defteri 2015-8'!K35</f>
        <v>82841.929999999993</v>
      </c>
    </row>
    <row r="6" spans="1:11" s="117" customFormat="1" ht="24" customHeight="1" x14ac:dyDescent="0.25">
      <c r="A6" s="115">
        <f>G6</f>
        <v>233</v>
      </c>
      <c r="B6" s="51"/>
      <c r="C6" s="4"/>
      <c r="D6" s="33"/>
      <c r="E6" s="27"/>
      <c r="G6" s="115">
        <v>233</v>
      </c>
      <c r="H6" s="6">
        <v>42074</v>
      </c>
      <c r="I6" s="4">
        <v>903</v>
      </c>
      <c r="J6" s="6" t="s">
        <v>329</v>
      </c>
      <c r="K6" s="4">
        <v>100</v>
      </c>
    </row>
    <row r="7" spans="1:11" s="117" customFormat="1" ht="24" customHeight="1" x14ac:dyDescent="0.25">
      <c r="A7" s="115">
        <f t="shared" ref="A7:A34" si="0">G7</f>
        <v>234</v>
      </c>
      <c r="B7" s="50"/>
      <c r="C7" s="4"/>
      <c r="D7" s="35"/>
      <c r="E7" s="27"/>
      <c r="G7" s="115">
        <v>234</v>
      </c>
      <c r="H7" s="6">
        <v>42074</v>
      </c>
      <c r="I7" s="4">
        <v>904</v>
      </c>
      <c r="J7" s="21" t="s">
        <v>330</v>
      </c>
      <c r="K7" s="4">
        <v>50</v>
      </c>
    </row>
    <row r="8" spans="1:11" s="117" customFormat="1" ht="24" customHeight="1" x14ac:dyDescent="0.25">
      <c r="A8" s="115">
        <f t="shared" si="0"/>
        <v>235</v>
      </c>
      <c r="B8" s="6"/>
      <c r="C8" s="4"/>
      <c r="D8" s="29"/>
      <c r="E8" s="27"/>
      <c r="G8" s="115">
        <v>235</v>
      </c>
      <c r="H8" s="6">
        <v>42074</v>
      </c>
      <c r="I8" s="4">
        <v>905</v>
      </c>
      <c r="J8" s="4" t="s">
        <v>331</v>
      </c>
      <c r="K8" s="4">
        <v>50</v>
      </c>
    </row>
    <row r="9" spans="1:11" s="117" customFormat="1" ht="24" customHeight="1" x14ac:dyDescent="0.25">
      <c r="A9" s="115">
        <f t="shared" si="0"/>
        <v>236</v>
      </c>
      <c r="B9" s="6"/>
      <c r="C9" s="4"/>
      <c r="D9" s="37"/>
      <c r="E9" s="27"/>
      <c r="G9" s="115">
        <v>236</v>
      </c>
      <c r="H9" s="6">
        <v>42074</v>
      </c>
      <c r="I9" s="4">
        <v>906</v>
      </c>
      <c r="J9" s="95" t="s">
        <v>332</v>
      </c>
      <c r="K9" s="4">
        <v>100</v>
      </c>
    </row>
    <row r="10" spans="1:11" s="117" customFormat="1" ht="24" customHeight="1" x14ac:dyDescent="0.25">
      <c r="A10" s="115">
        <f t="shared" si="0"/>
        <v>237</v>
      </c>
      <c r="B10" s="6"/>
      <c r="C10" s="4"/>
      <c r="D10" s="37"/>
      <c r="E10" s="27"/>
      <c r="G10" s="115">
        <v>237</v>
      </c>
      <c r="H10" s="6">
        <v>42074</v>
      </c>
      <c r="I10" s="4">
        <v>907</v>
      </c>
      <c r="J10" s="95" t="s">
        <v>333</v>
      </c>
      <c r="K10" s="4">
        <v>50</v>
      </c>
    </row>
    <row r="11" spans="1:11" s="117" customFormat="1" ht="24" customHeight="1" x14ac:dyDescent="0.25">
      <c r="A11" s="115">
        <f t="shared" si="0"/>
        <v>238</v>
      </c>
      <c r="B11" s="6"/>
      <c r="C11" s="4"/>
      <c r="D11" s="38"/>
      <c r="E11" s="27"/>
      <c r="G11" s="115">
        <v>238</v>
      </c>
      <c r="H11" s="6">
        <v>42074</v>
      </c>
      <c r="I11" s="4">
        <v>908</v>
      </c>
      <c r="J11" s="95" t="s">
        <v>334</v>
      </c>
      <c r="K11" s="4">
        <v>50</v>
      </c>
    </row>
    <row r="12" spans="1:11" s="117" customFormat="1" ht="24" customHeight="1" x14ac:dyDescent="0.25">
      <c r="A12" s="115">
        <f t="shared" si="0"/>
        <v>239</v>
      </c>
      <c r="B12" s="6"/>
      <c r="C12" s="4"/>
      <c r="D12" s="37"/>
      <c r="E12" s="27"/>
      <c r="G12" s="115">
        <v>239</v>
      </c>
      <c r="H12" s="6">
        <v>42074</v>
      </c>
      <c r="I12" s="4">
        <v>909</v>
      </c>
      <c r="J12" s="87" t="s">
        <v>335</v>
      </c>
      <c r="K12" s="4">
        <v>15</v>
      </c>
    </row>
    <row r="13" spans="1:11" s="117" customFormat="1" ht="24" customHeight="1" x14ac:dyDescent="0.25">
      <c r="A13" s="115">
        <f t="shared" si="0"/>
        <v>240</v>
      </c>
      <c r="B13" s="14"/>
      <c r="C13" s="15"/>
      <c r="D13" s="40"/>
      <c r="E13" s="36"/>
      <c r="G13" s="115">
        <v>240</v>
      </c>
      <c r="H13" s="6">
        <v>42074</v>
      </c>
      <c r="I13" s="4">
        <v>910</v>
      </c>
      <c r="J13" s="21" t="s">
        <v>336</v>
      </c>
      <c r="K13" s="4">
        <v>100</v>
      </c>
    </row>
    <row r="14" spans="1:11" s="117" customFormat="1" ht="24" customHeight="1" x14ac:dyDescent="0.25">
      <c r="A14" s="115">
        <f t="shared" si="0"/>
        <v>241</v>
      </c>
      <c r="B14" s="6"/>
      <c r="C14" s="4"/>
      <c r="D14" s="33"/>
      <c r="E14" s="27"/>
      <c r="G14" s="115">
        <v>241</v>
      </c>
      <c r="H14" s="6">
        <v>42074</v>
      </c>
      <c r="I14" s="4">
        <v>911</v>
      </c>
      <c r="J14" s="4" t="s">
        <v>337</v>
      </c>
      <c r="K14" s="4">
        <v>100</v>
      </c>
    </row>
    <row r="15" spans="1:11" s="117" customFormat="1" ht="24" customHeight="1" x14ac:dyDescent="0.25">
      <c r="A15" s="115">
        <f t="shared" si="0"/>
        <v>242</v>
      </c>
      <c r="B15" s="6"/>
      <c r="C15" s="4"/>
      <c r="D15" s="35"/>
      <c r="E15" s="27"/>
      <c r="G15" s="115">
        <v>242</v>
      </c>
      <c r="H15" s="6">
        <v>42074</v>
      </c>
      <c r="I15" s="4">
        <v>912</v>
      </c>
      <c r="J15" s="87" t="s">
        <v>338</v>
      </c>
      <c r="K15" s="4">
        <v>100</v>
      </c>
    </row>
    <row r="16" spans="1:11" s="117" customFormat="1" ht="24" customHeight="1" x14ac:dyDescent="0.25">
      <c r="A16" s="115">
        <f t="shared" si="0"/>
        <v>243</v>
      </c>
      <c r="B16" s="6"/>
      <c r="C16" s="15"/>
      <c r="D16" s="35"/>
      <c r="E16" s="36"/>
      <c r="G16" s="115">
        <v>243</v>
      </c>
      <c r="H16" s="6">
        <v>42074</v>
      </c>
      <c r="I16" s="4">
        <v>913</v>
      </c>
      <c r="J16" s="5" t="s">
        <v>339</v>
      </c>
      <c r="K16" s="4">
        <v>100</v>
      </c>
    </row>
    <row r="17" spans="1:13" s="117" customFormat="1" ht="24" customHeight="1" x14ac:dyDescent="0.25">
      <c r="A17" s="115">
        <f t="shared" si="0"/>
        <v>244</v>
      </c>
      <c r="B17" s="6"/>
      <c r="C17" s="4"/>
      <c r="D17" s="34"/>
      <c r="E17" s="27"/>
      <c r="G17" s="115">
        <v>244</v>
      </c>
      <c r="H17" s="6">
        <v>42074</v>
      </c>
      <c r="I17" s="4">
        <v>914</v>
      </c>
      <c r="J17" s="58" t="s">
        <v>340</v>
      </c>
      <c r="K17" s="4">
        <v>100</v>
      </c>
    </row>
    <row r="18" spans="1:13" s="117" customFormat="1" ht="24" customHeight="1" x14ac:dyDescent="0.25">
      <c r="A18" s="115">
        <f t="shared" si="0"/>
        <v>245</v>
      </c>
      <c r="B18" s="6"/>
      <c r="C18" s="4"/>
      <c r="D18" s="34"/>
      <c r="E18" s="27"/>
      <c r="G18" s="115">
        <v>245</v>
      </c>
      <c r="H18" s="6">
        <v>42097</v>
      </c>
      <c r="J18" s="120" t="s">
        <v>341</v>
      </c>
      <c r="K18" s="15">
        <v>5000</v>
      </c>
    </row>
    <row r="19" spans="1:13" s="117" customFormat="1" ht="24" customHeight="1" x14ac:dyDescent="0.25">
      <c r="A19" s="115">
        <f t="shared" si="0"/>
        <v>246</v>
      </c>
      <c r="B19" s="6"/>
      <c r="C19" s="4"/>
      <c r="D19" s="35"/>
      <c r="E19" s="27"/>
      <c r="G19" s="115">
        <v>246</v>
      </c>
      <c r="H19" s="6">
        <v>42075</v>
      </c>
      <c r="I19" s="4">
        <v>915</v>
      </c>
      <c r="J19" s="4" t="s">
        <v>342</v>
      </c>
      <c r="K19" s="4">
        <v>100</v>
      </c>
    </row>
    <row r="20" spans="1:13" s="117" customFormat="1" ht="24" customHeight="1" x14ac:dyDescent="0.25">
      <c r="A20" s="115">
        <f t="shared" si="0"/>
        <v>247</v>
      </c>
      <c r="B20" s="6"/>
      <c r="C20" s="4"/>
      <c r="D20" s="35"/>
      <c r="E20" s="27"/>
      <c r="G20" s="115">
        <v>247</v>
      </c>
      <c r="H20" s="6">
        <v>42075</v>
      </c>
      <c r="I20" s="4">
        <v>916</v>
      </c>
      <c r="J20" s="21" t="s">
        <v>343</v>
      </c>
      <c r="K20" s="4">
        <v>100</v>
      </c>
    </row>
    <row r="21" spans="1:13" s="117" customFormat="1" ht="24" customHeight="1" x14ac:dyDescent="0.25">
      <c r="A21" s="115">
        <f t="shared" si="0"/>
        <v>248</v>
      </c>
      <c r="B21" s="50"/>
      <c r="C21" s="4"/>
      <c r="D21" s="10"/>
      <c r="E21" s="27"/>
      <c r="G21" s="115">
        <v>248</v>
      </c>
      <c r="H21" s="6">
        <v>42075</v>
      </c>
      <c r="I21" s="4">
        <v>917</v>
      </c>
      <c r="J21" s="4" t="s">
        <v>344</v>
      </c>
      <c r="K21" s="4">
        <v>50</v>
      </c>
    </row>
    <row r="22" spans="1:13" s="117" customFormat="1" ht="24" customHeight="1" x14ac:dyDescent="0.25">
      <c r="A22" s="115">
        <f t="shared" si="0"/>
        <v>249</v>
      </c>
      <c r="B22" s="6"/>
      <c r="C22" s="4"/>
      <c r="D22" s="10"/>
      <c r="E22" s="27"/>
      <c r="F22" s="49"/>
      <c r="G22" s="115">
        <v>249</v>
      </c>
      <c r="H22" s="6">
        <v>42075</v>
      </c>
      <c r="I22" s="4">
        <v>918</v>
      </c>
      <c r="J22" s="4" t="s">
        <v>345</v>
      </c>
      <c r="K22" s="4">
        <v>50</v>
      </c>
    </row>
    <row r="23" spans="1:13" s="117" customFormat="1" ht="24" customHeight="1" x14ac:dyDescent="0.25">
      <c r="A23" s="115">
        <f t="shared" si="0"/>
        <v>250</v>
      </c>
      <c r="B23" s="30"/>
      <c r="C23" s="32"/>
      <c r="D23" s="45"/>
      <c r="E23" s="31"/>
      <c r="F23" s="48"/>
      <c r="G23" s="115">
        <v>250</v>
      </c>
      <c r="H23" s="6">
        <v>42075</v>
      </c>
      <c r="I23" s="4">
        <v>919</v>
      </c>
      <c r="J23" s="4" t="s">
        <v>346</v>
      </c>
      <c r="K23" s="4">
        <v>100</v>
      </c>
      <c r="M23" s="41"/>
    </row>
    <row r="24" spans="1:13" s="117" customFormat="1" ht="24" customHeight="1" x14ac:dyDescent="0.25">
      <c r="A24" s="115">
        <f t="shared" si="0"/>
        <v>251</v>
      </c>
      <c r="B24" s="6"/>
      <c r="C24" s="4"/>
      <c r="D24" s="10"/>
      <c r="E24" s="27"/>
      <c r="F24" s="48"/>
      <c r="G24" s="115">
        <v>251</v>
      </c>
      <c r="H24" s="6">
        <v>42075</v>
      </c>
      <c r="I24" s="4">
        <v>920</v>
      </c>
      <c r="J24" s="4" t="s">
        <v>347</v>
      </c>
      <c r="K24" s="4">
        <v>50</v>
      </c>
    </row>
    <row r="25" spans="1:13" s="117" customFormat="1" ht="24" customHeight="1" x14ac:dyDescent="0.25">
      <c r="A25" s="115">
        <f t="shared" si="0"/>
        <v>252</v>
      </c>
      <c r="B25" s="6"/>
      <c r="C25" s="4"/>
      <c r="D25" s="4"/>
      <c r="E25" s="27"/>
      <c r="F25" s="48"/>
      <c r="G25" s="115">
        <v>252</v>
      </c>
      <c r="H25" s="6">
        <v>42075</v>
      </c>
      <c r="I25" s="4">
        <v>921</v>
      </c>
      <c r="J25" s="4" t="s">
        <v>348</v>
      </c>
      <c r="K25" s="4">
        <v>50</v>
      </c>
    </row>
    <row r="26" spans="1:13" s="117" customFormat="1" ht="24" customHeight="1" x14ac:dyDescent="0.25">
      <c r="A26" s="115">
        <f t="shared" si="0"/>
        <v>253</v>
      </c>
      <c r="B26" s="6"/>
      <c r="C26" s="4"/>
      <c r="D26" s="4"/>
      <c r="E26" s="27"/>
      <c r="F26" s="48"/>
      <c r="G26" s="115">
        <v>253</v>
      </c>
      <c r="H26" s="6">
        <v>42076</v>
      </c>
      <c r="I26" s="4">
        <v>922</v>
      </c>
      <c r="J26" s="4" t="s">
        <v>349</v>
      </c>
      <c r="K26" s="4">
        <v>50</v>
      </c>
    </row>
    <row r="27" spans="1:13" s="117" customFormat="1" ht="24" customHeight="1" x14ac:dyDescent="0.25">
      <c r="A27" s="115">
        <f t="shared" si="0"/>
        <v>254</v>
      </c>
      <c r="B27" s="6"/>
      <c r="C27" s="4"/>
      <c r="D27" s="4"/>
      <c r="E27" s="27"/>
      <c r="F27" s="48"/>
      <c r="G27" s="115">
        <v>254</v>
      </c>
      <c r="H27" s="6">
        <v>42076</v>
      </c>
      <c r="I27" s="4">
        <v>923</v>
      </c>
      <c r="J27" s="4" t="s">
        <v>350</v>
      </c>
      <c r="K27" s="4">
        <v>100</v>
      </c>
    </row>
    <row r="28" spans="1:13" s="117" customFormat="1" ht="24" customHeight="1" x14ac:dyDescent="0.25">
      <c r="A28" s="115">
        <f t="shared" si="0"/>
        <v>255</v>
      </c>
      <c r="B28" s="6"/>
      <c r="C28" s="4"/>
      <c r="D28" s="46"/>
      <c r="E28" s="27"/>
      <c r="F28" s="48"/>
      <c r="G28" s="115">
        <v>255</v>
      </c>
      <c r="H28" s="6">
        <v>42076</v>
      </c>
      <c r="I28" s="4">
        <v>924</v>
      </c>
      <c r="J28" s="4" t="s">
        <v>351</v>
      </c>
      <c r="K28" s="4">
        <v>100</v>
      </c>
    </row>
    <row r="29" spans="1:13" s="117" customFormat="1" ht="24" customHeight="1" x14ac:dyDescent="0.25">
      <c r="A29" s="115">
        <f t="shared" si="0"/>
        <v>256</v>
      </c>
      <c r="B29" s="6"/>
      <c r="C29" s="4"/>
      <c r="D29" s="47"/>
      <c r="E29" s="27"/>
      <c r="F29" s="48"/>
      <c r="G29" s="115">
        <v>256</v>
      </c>
      <c r="H29" s="6"/>
      <c r="I29" s="4">
        <v>925</v>
      </c>
      <c r="J29" s="107"/>
      <c r="K29" s="4"/>
    </row>
    <row r="30" spans="1:13" s="117" customFormat="1" ht="24" customHeight="1" x14ac:dyDescent="0.25">
      <c r="A30" s="115">
        <f t="shared" si="0"/>
        <v>257</v>
      </c>
      <c r="B30" s="6"/>
      <c r="C30" s="4"/>
      <c r="D30" s="10"/>
      <c r="E30" s="27"/>
      <c r="F30" s="48"/>
      <c r="G30" s="115">
        <v>257</v>
      </c>
      <c r="H30" s="6"/>
      <c r="I30" s="4">
        <v>926</v>
      </c>
      <c r="J30" s="4"/>
      <c r="K30" s="4"/>
    </row>
    <row r="31" spans="1:13" s="117" customFormat="1" ht="24" customHeight="1" x14ac:dyDescent="0.25">
      <c r="A31" s="115">
        <f t="shared" si="0"/>
        <v>258</v>
      </c>
      <c r="B31" s="6"/>
      <c r="C31" s="4"/>
      <c r="D31" s="4"/>
      <c r="E31" s="27"/>
      <c r="F31" s="48"/>
      <c r="G31" s="115">
        <v>258</v>
      </c>
      <c r="H31" s="6"/>
      <c r="I31" s="4">
        <v>927</v>
      </c>
      <c r="J31" s="4"/>
      <c r="K31" s="4"/>
    </row>
    <row r="32" spans="1:13" s="117" customFormat="1" ht="24" customHeight="1" x14ac:dyDescent="0.25">
      <c r="A32" s="115">
        <f t="shared" si="0"/>
        <v>259</v>
      </c>
      <c r="B32" s="17"/>
      <c r="C32" s="18"/>
      <c r="D32" s="10"/>
      <c r="E32" s="28"/>
      <c r="F32" s="48"/>
      <c r="G32" s="115">
        <v>259</v>
      </c>
      <c r="H32" s="6"/>
      <c r="I32" s="4">
        <v>928</v>
      </c>
      <c r="J32" s="4"/>
      <c r="K32" s="4"/>
    </row>
    <row r="33" spans="1:11" s="117" customFormat="1" ht="24" customHeight="1" x14ac:dyDescent="0.25">
      <c r="A33" s="115">
        <f t="shared" si="0"/>
        <v>260</v>
      </c>
      <c r="B33" s="6"/>
      <c r="C33" s="4"/>
      <c r="D33" s="46"/>
      <c r="E33" s="27"/>
      <c r="F33" s="48"/>
      <c r="G33" s="115">
        <v>260</v>
      </c>
      <c r="H33" s="6"/>
      <c r="I33" s="4">
        <v>929</v>
      </c>
      <c r="J33" s="4"/>
      <c r="K33" s="4"/>
    </row>
    <row r="34" spans="1:11" s="117" customFormat="1" ht="24" customHeight="1" thickBot="1" x14ac:dyDescent="0.3">
      <c r="A34" s="115">
        <f t="shared" si="0"/>
        <v>261</v>
      </c>
      <c r="B34" s="6"/>
      <c r="C34" s="4"/>
      <c r="D34" s="4"/>
      <c r="E34" s="27"/>
      <c r="F34" s="48"/>
      <c r="G34" s="115">
        <v>261</v>
      </c>
      <c r="H34" s="6"/>
      <c r="I34" s="4">
        <v>930</v>
      </c>
      <c r="J34" s="4"/>
      <c r="K34" s="4"/>
    </row>
    <row r="35" spans="1:11" s="12" customFormat="1" ht="27" customHeight="1" thickBot="1" x14ac:dyDescent="0.3">
      <c r="A35" s="124" t="s">
        <v>7</v>
      </c>
      <c r="B35" s="125"/>
      <c r="C35" s="125"/>
      <c r="D35" s="129"/>
      <c r="E35" s="119">
        <f>SUM(E5:E34)</f>
        <v>24812.299999999996</v>
      </c>
      <c r="G35" s="124" t="s">
        <v>7</v>
      </c>
      <c r="H35" s="125"/>
      <c r="I35" s="125"/>
      <c r="J35" s="125"/>
      <c r="K35" s="76">
        <f>SUM(K5:K34)</f>
        <v>89506.93</v>
      </c>
    </row>
    <row r="38" spans="1:11" ht="15" customHeight="1" x14ac:dyDescent="0.25">
      <c r="F38" s="126"/>
    </row>
    <row r="39" spans="1:11" ht="15" customHeight="1" x14ac:dyDescent="0.25">
      <c r="F39" s="126"/>
    </row>
    <row r="40" spans="1:11" x14ac:dyDescent="0.25">
      <c r="F40" s="128"/>
    </row>
    <row r="41" spans="1:11" x14ac:dyDescent="0.25">
      <c r="F41" s="128"/>
    </row>
    <row r="42" spans="1:11" x14ac:dyDescent="0.25">
      <c r="E42" s="127"/>
      <c r="F42" s="128"/>
    </row>
    <row r="43" spans="1:11" x14ac:dyDescent="0.25">
      <c r="E43" s="127"/>
      <c r="F43" s="128"/>
    </row>
  </sheetData>
  <mergeCells count="20">
    <mergeCell ref="F40:F41"/>
    <mergeCell ref="E42:E43"/>
    <mergeCell ref="F42:F43"/>
    <mergeCell ref="J3:J4"/>
    <mergeCell ref="A5:C5"/>
    <mergeCell ref="G5:J5"/>
    <mergeCell ref="A35:D35"/>
    <mergeCell ref="G35:J35"/>
    <mergeCell ref="F38:F39"/>
    <mergeCell ref="A1:E1"/>
    <mergeCell ref="G1:K1"/>
    <mergeCell ref="A2:E2"/>
    <mergeCell ref="G2:K2"/>
    <mergeCell ref="A3:A4"/>
    <mergeCell ref="B3:C3"/>
    <mergeCell ref="D3:D4"/>
    <mergeCell ref="E3:E4"/>
    <mergeCell ref="G3:G4"/>
    <mergeCell ref="H3:I3"/>
    <mergeCell ref="K3:K4"/>
  </mergeCells>
  <conditionalFormatting sqref="K35:XFD35 A35 E35:G35">
    <cfRule type="colorScale" priority="18">
      <colorScale>
        <cfvo type="min"/>
        <cfvo type="max"/>
        <color rgb="FFFFEF9C"/>
        <color rgb="FFFF7128"/>
      </colorScale>
    </cfRule>
  </conditionalFormatting>
  <conditionalFormatting sqref="E1:E1048576 K8 K1:K5 K12:K104857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2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2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:K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9</vt:i4>
      </vt:variant>
    </vt:vector>
  </HeadingPairs>
  <TitlesOfParts>
    <vt:vector size="18" baseType="lpstr">
      <vt:lpstr>işletme defteri 2015-1</vt:lpstr>
      <vt:lpstr>işletme defteri 2015-2</vt:lpstr>
      <vt:lpstr>işletme defteri 2015-3</vt:lpstr>
      <vt:lpstr>işletme defteri 2015-4</vt:lpstr>
      <vt:lpstr>işletme defteri 2015-5</vt:lpstr>
      <vt:lpstr>işletme defteri 2015-6</vt:lpstr>
      <vt:lpstr>işletme defteri 2015-7</vt:lpstr>
      <vt:lpstr>işletme defteri 2015-8</vt:lpstr>
      <vt:lpstr>işletme defteri 2015-9</vt:lpstr>
      <vt:lpstr>'işletme defteri 2015-1'!Yazdırma_Alanı</vt:lpstr>
      <vt:lpstr>'işletme defteri 2015-2'!Yazdırma_Alanı</vt:lpstr>
      <vt:lpstr>'işletme defteri 2015-3'!Yazdırma_Alanı</vt:lpstr>
      <vt:lpstr>'işletme defteri 2015-4'!Yazdırma_Alanı</vt:lpstr>
      <vt:lpstr>'işletme defteri 2015-5'!Yazdırma_Alanı</vt:lpstr>
      <vt:lpstr>'işletme defteri 2015-6'!Yazdırma_Alanı</vt:lpstr>
      <vt:lpstr>'işletme defteri 2015-7'!Yazdırma_Alanı</vt:lpstr>
      <vt:lpstr>'işletme defteri 2015-8'!Yazdırma_Alanı</vt:lpstr>
      <vt:lpstr>'işletme defteri 2015-9'!Yazdırma_Alanı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2015-03-16T13:04:18Z</dcterms:modified>
</cp:coreProperties>
</file>